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<sst xmlns="http://schemas.openxmlformats.org/spreadsheetml/2006/main" count="741" uniqueCount="243">
  <si>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</si>
  <si>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</si>
  <si>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</si>
  <si>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</si>
  <si>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</si>
  <si>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</si>
  <si>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</si>
  <si>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</si>
  <si>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</si>
  <si>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</si>
  <si>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</si>
  <si>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</si>
  <si>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</si>
  <si>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</si>
  <si>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</si>
  <si>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</si>
  <si>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</si>
  <si>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</si>
  <si>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</si>
  <si>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</si>
  <si>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</si>
  <si>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</si>
  <si>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</si>
  <si>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</si>
  <si>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</si>
  <si>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</si>
  <si>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</si>
  <si>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</si>
  <si>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</si>
  <si>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</si>
  <si>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</si>
  <si>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</si>
  <si>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</si>
  <si>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</si>
  <si>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</si>
  <si>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</si>
  <si>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</si>
  <si>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</si>
  <si>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</si>
  <si>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</si>
  <si>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</si>
  <si>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</si>
  <si>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</si>
  <si>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</si>
  <si>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</si>
  <si>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</si>
  <si>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</si>
  <si>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</si>
  <si>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</si>
  <si>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</si>
  <si>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</si>
  <si>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</si>
  <si>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</si>
  <si>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</si>
  <si>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</si>
  <si>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</si>
  <si>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</si>
  <si>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</si>
  <si>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</si>
  <si>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</si>
  <si>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</si>
  <si>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</si>
  <si>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</si>
  <si>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</si>
  <si>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</si>
  <si>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</si>
  <si>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</si>
  <si>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</si>
  <si>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</si>
  <si>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</si>
  <si>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</si>
  <si>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</si>
  <si>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</si>
  <si>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</si>
  <si>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</si>
  <si>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</si>
  <si>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</si>
  <si>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</si>
  <si>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</si>
  <si>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</si>
  <si>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</si>
  <si>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</si>
  <si>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</si>
  <si>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</si>
  <si>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</si>
  <si>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</si>
  <si>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</si>
  <si>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</si>
  <si>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</si>
  <si>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</si>
  <si>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</si>
  <si>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</si>
  <si>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</si>
  <si>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</si>
  <si>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</si>
  <si>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</si>
  <si>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</si>
  <si>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</si>
  <si>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</si>
  <si>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</si>
  <si>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</si>
  <si>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</si>
  <si>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</si>
  <si>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</si>
  <si>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</si>
  <si>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</si>
  <si>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</si>
  <si>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</si>
  <si>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</si>
  <si>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</si>
  <si>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</si>
  <si>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</si>
  <si>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</si>
  <si>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</si>
  <si>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</si>
  <si>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</si>
  <si>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</si>
  <si>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</si>
  <si>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</si>
  <si>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</si>
  <si>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</si>
  <si>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</si>
  <si>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</si>
  <si>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</si>
  <si>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</si>
  <si>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</si>
  <si>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</si>
  <si>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</si>
  <si>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</si>
  <si>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</si>
  <si>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</si>
  <si>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</si>
  <si>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</si>
  <si>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</si>
  <si>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</si>
  <si>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</si>
  <si>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</si>
  <si>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</si>
  <si>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</si>
  <si>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</si>
  <si>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</si>
  <si>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</si>
  <si>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</si>
  <si>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</si>
  <si>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</si>
  <si>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</si>
  <si>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</si>
  <si>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</si>
  <si>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</si>
  <si>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</si>
  <si>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</si>
  <si>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</si>
  <si>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</si>
  <si>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</si>
  <si>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</si>
  <si>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</si>
  <si>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</si>
  <si>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</si>
  <si>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</si>
  <si>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</si>
  <si>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</si>
  <si>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</si>
  <si>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</si>
  <si>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</si>
  <si>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</si>
  <si>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</si>
  <si>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</si>
  <si>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</si>
  <si>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</si>
  <si>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</si>
  <si>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</si>
  <si>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</si>
  <si>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</si>
  <si>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</si>
  <si>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</si>
  <si>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</si>
  <si>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</si>
  <si>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</si>
  <si>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</si>
  <si>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</si>
  <si>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</si>
  <si>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</si>
  <si>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</si>
  <si>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Nyugdíjreform és Adósságcsökkentő Alap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</si>
  <si>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</si>
  <si>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</si>
  <si>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</si>
  <si>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</si>
  <si>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 xml:space="preserve">   EU finanszírozás változása (közkiadásról teljes kiadásra)</t>
  </si>
  <si>
    <t>A kormányzaton belüli transzferek időbeli eltérései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</si>
  <si>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</si>
  <si>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</si>
  <si>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</si>
  <si>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</si>
  <si>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</si>
  <si>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</si>
  <si>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</si>
  <si>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</si>
  <si>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</si>
  <si>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</si>
  <si>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</si>
  <si>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</si>
  <si>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</si>
  <si>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</si>
  <si>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</si>
  <si>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</si>
  <si>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</si>
  <si>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</si>
  <si>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</si>
  <si>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</si>
  <si>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</si>
  <si>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</si>
  <si>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</si>
  <si>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</si>
  <si>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</si>
  <si>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</si>
  <si>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</si>
  <si>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</si>
  <si>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</si>
  <si>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</si>
  <si>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</si>
  <si>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</si>
  <si>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</si>
  <si>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</si>
  <si>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</si>
  <si>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</si>
  <si>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</si>
  <si>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</si>
  <si>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</si>
  <si>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Memorandum tétel: pénzügyi intézmények részére fizetett előleg (lakástámogatásokhoz kapcsolódóan)</t>
  </si>
  <si>
    <t>D.62-höz, D.63-hoz kapcsolódóan</t>
  </si>
  <si>
    <t>NP-hez kapcsolódóan</t>
  </si>
  <si>
    <t xml:space="preserve">   Tulajdonosi kölcsön állami vállalatok részére</t>
  </si>
  <si>
    <t>D.62-höz, D.63-höz, D.73-hoz, D.75-höz, D.76-hoz és D.92-höz kapcsolódóan</t>
  </si>
  <si>
    <t>2016: növekedési adóhitellel kapcsolatos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</si>
  <si>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</si>
  <si>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</si>
  <si>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</si>
  <si>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</si>
  <si>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beleértve 2013-tól a központi kormányzatba sorolt Szövetkezeti Hitelintézetek Integrációs Szervezete, Szanálási Alap és leányvállalatai, garancia alapok</t>
  </si>
  <si>
    <t>2015: OTP bank részvényeinek eladása 75 milliárd HUF</t>
  </si>
  <si>
    <t>2014: MVM Zrt (37,3 milliárd HUF), Antenna Hungária (56 milliárd HUF), MKB Bank (17,1 milliárd HUF), AVE (14 milliárd HUF), 2016: Mezőhegyes (13,1 milliárd HUF), Pavilon Projekt (17,3 milliárd HUF), 2017: Autóipari Próbapálya (15 milliárd HUF), Mezőhegyes (6,9 milliárd HUF)</t>
  </si>
  <si>
    <t>Dátum: 2018.09.28.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</si>
</sst>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35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6" borderId="69" xfId="46" applyNumberFormat="1" applyFont="1" applyFill="1" applyBorder="1" applyAlignment="1" applyProtection="1">
      <alignment horizontal="center"/>
      <protection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5" borderId="71" xfId="46" applyNumberFormat="1" applyFont="1" applyFill="1" applyBorder="1" applyAlignment="1" applyProtection="1">
      <alignment horizontal="left"/>
      <protection locked="0"/>
    </xf>
    <xf numFmtId="3" fontId="1" fillId="33" borderId="70" xfId="46" applyNumberFormat="1" applyFont="1" applyFill="1" applyBorder="1" applyAlignment="1" applyProtection="1">
      <alignment horizontal="right"/>
      <protection locked="0"/>
    </xf>
    <xf numFmtId="3" fontId="1" fillId="34" borderId="70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6" applyNumberFormat="1" applyFont="1" applyFill="1" applyBorder="1" applyAlignment="1" applyProtection="1">
      <alignment horizontal="left"/>
      <protection locked="0"/>
    </xf>
    <xf numFmtId="3" fontId="6" fillId="33" borderId="86" xfId="46" applyNumberFormat="1" applyFont="1" applyFill="1" applyBorder="1" applyAlignment="1" applyProtection="1">
      <alignment horizontal="left"/>
      <protection locked="0"/>
    </xf>
    <xf numFmtId="3" fontId="1" fillId="0" borderId="87" xfId="46" applyNumberFormat="1" applyFont="1" applyFill="1" applyBorder="1" applyAlignment="1" applyProtection="1">
      <alignment horizontal="right"/>
      <protection locked="0"/>
    </xf>
    <xf numFmtId="3" fontId="1" fillId="0" borderId="88" xfId="46" applyNumberFormat="1" applyFont="1" applyFill="1" applyBorder="1" applyAlignment="1" applyProtection="1">
      <alignment horizontal="right"/>
      <protection locked="0"/>
    </xf>
    <xf numFmtId="3" fontId="31" fillId="36" borderId="89" xfId="46" applyNumberFormat="1" applyFont="1" applyFill="1" applyBorder="1" applyAlignment="1" applyProtection="1">
      <alignment horizontal="center"/>
      <protection/>
    </xf>
    <xf numFmtId="3" fontId="31" fillId="36" borderId="90" xfId="46" applyNumberFormat="1" applyFont="1" applyFill="1" applyBorder="1" applyAlignment="1" applyProtection="1">
      <alignment horizontal="center"/>
      <protection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5" borderId="92" xfId="46" applyNumberFormat="1" applyFont="1" applyFill="1" applyBorder="1" applyAlignment="1" applyProtection="1">
      <alignment horizontal="left"/>
      <protection locked="0"/>
    </xf>
    <xf numFmtId="3" fontId="31" fillId="35" borderId="93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6" borderId="97" xfId="46" applyNumberFormat="1" applyFont="1" applyFill="1" applyBorder="1" applyAlignment="1" applyProtection="1">
      <alignment horizontal="center"/>
      <protection/>
    </xf>
    <xf numFmtId="3" fontId="31" fillId="36" borderId="98" xfId="46" applyNumberFormat="1" applyFont="1" applyFill="1" applyBorder="1" applyAlignment="1" applyProtection="1">
      <alignment horizontal="center"/>
      <protection/>
    </xf>
    <xf numFmtId="3" fontId="31" fillId="36" borderId="99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16" fillId="33" borderId="70" xfId="46" applyNumberFormat="1" applyFont="1" applyFill="1" applyBorder="1" applyAlignment="1" applyProtection="1">
      <alignment horizontal="left"/>
      <protection locked="0"/>
    </xf>
    <xf numFmtId="3" fontId="31" fillId="0" borderId="102" xfId="46" applyNumberFormat="1" applyFont="1" applyFill="1" applyBorder="1" applyAlignment="1" applyProtection="1">
      <alignment horizontal="right"/>
      <protection locked="0"/>
    </xf>
    <xf numFmtId="3" fontId="31" fillId="0" borderId="103" xfId="46" applyNumberFormat="1" applyFont="1" applyFill="1" applyBorder="1" applyAlignment="1" applyProtection="1">
      <alignment horizontal="righ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100" xfId="46" applyNumberFormat="1" applyFont="1" applyFill="1" applyBorder="1" applyAlignment="1" applyProtection="1">
      <alignment horizontal="left"/>
      <protection locked="0"/>
    </xf>
    <xf numFmtId="3" fontId="16" fillId="33" borderId="101" xfId="46" applyNumberFormat="1" applyFont="1" applyFill="1" applyBorder="1" applyAlignment="1" applyProtection="1">
      <alignment horizontal="left"/>
      <protection locked="0"/>
    </xf>
    <xf numFmtId="3" fontId="16" fillId="33" borderId="89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16" fillId="33" borderId="94" xfId="46" applyNumberFormat="1" applyFont="1" applyFill="1" applyBorder="1" applyAlignment="1" applyProtection="1">
      <alignment horizontal="left"/>
      <protection locked="0"/>
    </xf>
    <xf numFmtId="3" fontId="16" fillId="33" borderId="95" xfId="46" applyNumberFormat="1" applyFont="1" applyFill="1" applyBorder="1" applyAlignment="1" applyProtection="1">
      <alignment horizontal="lef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31" fillId="33" borderId="108" xfId="46" applyNumberFormat="1" applyFont="1" applyFill="1" applyBorder="1" applyAlignment="1" applyProtection="1">
      <alignment horizontal="left"/>
      <protection locked="0"/>
    </xf>
    <xf numFmtId="3" fontId="31" fillId="33" borderId="109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6" fillId="0" borderId="111" xfId="46" applyNumberFormat="1" applyFont="1" applyFill="1" applyBorder="1" applyAlignment="1" applyProtection="1">
      <alignment horizontal="right"/>
      <protection locked="0"/>
    </xf>
    <xf numFmtId="3" fontId="6" fillId="0" borderId="112" xfId="46" applyNumberFormat="1" applyFont="1" applyFill="1" applyBorder="1" applyAlignment="1" applyProtection="1">
      <alignment horizontal="righ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3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6" fillId="0" borderId="116" xfId="46" applyNumberFormat="1" applyFont="1" applyFill="1" applyBorder="1" applyAlignment="1" applyProtection="1">
      <alignment horizontal="right"/>
      <protection locked="0"/>
    </xf>
    <xf numFmtId="3" fontId="6" fillId="33" borderId="102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6" borderId="117" xfId="0" applyNumberFormat="1" applyFont="1" applyFill="1" applyBorder="1" applyAlignment="1" applyProtection="1">
      <alignment/>
      <protection/>
    </xf>
    <xf numFmtId="3" fontId="31" fillId="36" borderId="118" xfId="0" applyNumberFormat="1" applyFont="1" applyFill="1" applyBorder="1" applyAlignment="1" applyProtection="1">
      <alignment/>
      <protection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5" borderId="119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0" xfId="0" applyNumberFormat="1" applyFont="1" applyFill="1" applyBorder="1" applyAlignment="1" applyProtection="1">
      <alignment/>
      <protection locked="0"/>
    </xf>
    <xf numFmtId="3" fontId="3" fillId="0" borderId="121" xfId="46" applyNumberFormat="1" applyFont="1" applyFill="1" applyBorder="1" applyAlignment="1" applyProtection="1">
      <alignment horizontal="right"/>
      <protection locked="0"/>
    </xf>
    <xf numFmtId="3" fontId="6" fillId="0" borderId="122" xfId="46" applyNumberFormat="1" applyFont="1" applyFill="1" applyBorder="1" applyAlignment="1" applyProtection="1">
      <alignment horizontal="right"/>
      <protection locked="0"/>
    </xf>
    <xf numFmtId="3" fontId="6" fillId="33" borderId="85" xfId="46" applyNumberFormat="1" applyFont="1" applyFill="1" applyBorder="1" applyAlignment="1" applyProtection="1">
      <alignment horizontal="right"/>
      <protection locked="0"/>
    </xf>
    <xf numFmtId="0" fontId="0" fillId="0" borderId="123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6" fillId="0" borderId="1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6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26" xfId="0" applyFont="1" applyFill="1" applyBorder="1" applyAlignment="1" applyProtection="1">
      <alignment horizontal="left"/>
      <protection locked="0"/>
    </xf>
    <xf numFmtId="0" fontId="0" fillId="0" borderId="127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2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126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 wrapText="1"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3" fontId="16" fillId="33" borderId="119" xfId="0" applyNumberFormat="1" applyFont="1" applyFill="1" applyBorder="1" applyAlignment="1" applyProtection="1">
      <alignment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_1-EDP_notif_tables-Oct2018-unlo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2">
        <row r="10">
          <cell r="D10">
            <v>-849256.5902009995</v>
          </cell>
          <cell r="E10">
            <v>-653828.6365640003</v>
          </cell>
          <cell r="F10">
            <v>-584415.3547204004</v>
          </cell>
          <cell r="G10">
            <v>-849190.7945897515</v>
          </cell>
          <cell r="H10">
            <v>-994546.7827653886</v>
          </cell>
        </row>
        <row r="11">
          <cell r="D11">
            <v>-1337166.9132009998</v>
          </cell>
          <cell r="E11">
            <v>-723608.1080639998</v>
          </cell>
          <cell r="F11">
            <v>-660305.9037619999</v>
          </cell>
          <cell r="G11">
            <v>-852356.2363570011</v>
          </cell>
          <cell r="H11">
            <v>-1118091.0417410913</v>
          </cell>
        </row>
        <row r="12">
          <cell r="D12" t="str">
            <v>M</v>
          </cell>
          <cell r="E12" t="str">
            <v>M</v>
          </cell>
          <cell r="F12" t="str">
            <v>M</v>
          </cell>
          <cell r="G12" t="str">
            <v>M</v>
          </cell>
          <cell r="H12" t="str">
            <v>M</v>
          </cell>
        </row>
        <row r="13">
          <cell r="D13">
            <v>441853.8230000004</v>
          </cell>
          <cell r="E13">
            <v>60581.035500000056</v>
          </cell>
          <cell r="F13">
            <v>102474.97255859978</v>
          </cell>
          <cell r="G13">
            <v>26689.484104249917</v>
          </cell>
          <cell r="H13">
            <v>73183.8589757028</v>
          </cell>
        </row>
        <row r="14">
          <cell r="D14">
            <v>46056.5</v>
          </cell>
          <cell r="E14">
            <v>9198.435999999558</v>
          </cell>
          <cell r="F14">
            <v>-26584.423517000338</v>
          </cell>
          <cell r="G14">
            <v>-23524.042337000254</v>
          </cell>
          <cell r="H14">
            <v>50360.39999999995</v>
          </cell>
        </row>
        <row r="18">
          <cell r="D18">
            <v>24975014</v>
          </cell>
          <cell r="E18">
            <v>26336529</v>
          </cell>
          <cell r="F18">
            <v>26912197</v>
          </cell>
          <cell r="G18">
            <v>28095477</v>
          </cell>
          <cell r="H18">
            <v>30246554.90066559</v>
          </cell>
        </row>
        <row r="20">
          <cell r="D20">
            <v>51938</v>
          </cell>
          <cell r="E20">
            <v>134945</v>
          </cell>
          <cell r="F20">
            <v>125802</v>
          </cell>
          <cell r="G20">
            <v>91934</v>
          </cell>
        </row>
        <row r="21">
          <cell r="D21">
            <v>21304344</v>
          </cell>
          <cell r="E21">
            <v>22204069</v>
          </cell>
          <cell r="F21">
            <v>23225407</v>
          </cell>
          <cell r="G21">
            <v>24849533</v>
          </cell>
        </row>
        <row r="22">
          <cell r="D22">
            <v>2975024</v>
          </cell>
          <cell r="E22">
            <v>3019071</v>
          </cell>
          <cell r="F22">
            <v>4039412</v>
          </cell>
          <cell r="G22">
            <v>4683132</v>
          </cell>
        </row>
        <row r="23">
          <cell r="D23">
            <v>18329320</v>
          </cell>
          <cell r="E23">
            <v>19184998</v>
          </cell>
          <cell r="F23">
            <v>19185995</v>
          </cell>
          <cell r="G23">
            <v>20166400.999999996</v>
          </cell>
        </row>
        <row r="24">
          <cell r="D24">
            <v>3618732</v>
          </cell>
          <cell r="E24">
            <v>3997515.0000000005</v>
          </cell>
          <cell r="F24">
            <v>3560988</v>
          </cell>
          <cell r="G24">
            <v>3154009.9999999995</v>
          </cell>
        </row>
        <row r="25">
          <cell r="D25">
            <v>370799</v>
          </cell>
          <cell r="E25">
            <v>814017</v>
          </cell>
          <cell r="F25">
            <v>778553</v>
          </cell>
          <cell r="G25">
            <v>318613</v>
          </cell>
        </row>
        <row r="26">
          <cell r="D26">
            <v>3247933</v>
          </cell>
          <cell r="E26">
            <v>3183498</v>
          </cell>
          <cell r="F26">
            <v>2782435</v>
          </cell>
          <cell r="G26">
            <v>2835397</v>
          </cell>
        </row>
        <row r="31">
          <cell r="D31">
            <v>1739650</v>
          </cell>
          <cell r="E31">
            <v>2256867.328</v>
          </cell>
          <cell r="F31">
            <v>1096855.060702</v>
          </cell>
          <cell r="G31">
            <v>1733597</v>
          </cell>
          <cell r="H31">
            <v>2541000</v>
          </cell>
        </row>
        <row r="32">
          <cell r="D32">
            <v>1310337.42</v>
          </cell>
          <cell r="E32">
            <v>1217632.8020000001</v>
          </cell>
          <cell r="F32">
            <v>1144117.6694120003</v>
          </cell>
          <cell r="G32">
            <v>1066165.7764840005</v>
          </cell>
          <cell r="H32">
            <v>1048187.5</v>
          </cell>
        </row>
        <row r="35">
          <cell r="D35">
            <v>32583424</v>
          </cell>
          <cell r="E35">
            <v>34378594</v>
          </cell>
          <cell r="F35">
            <v>35474186</v>
          </cell>
          <cell r="G35">
            <v>38355115</v>
          </cell>
          <cell r="H35">
            <v>41469600</v>
          </cell>
        </row>
      </sheetData>
      <sheetData sheetId="3">
        <row r="8">
          <cell r="C8">
            <v>-810966.5</v>
          </cell>
          <cell r="D8">
            <v>-1211646.9</v>
          </cell>
          <cell r="E8">
            <v>-748070.9</v>
          </cell>
          <cell r="F8">
            <v>-1690325.000000001</v>
          </cell>
          <cell r="G8">
            <v>-1979099.8000000007</v>
          </cell>
        </row>
        <row r="11">
          <cell r="C11">
            <v>108222.90279899997</v>
          </cell>
          <cell r="D11">
            <v>-151905.879064</v>
          </cell>
          <cell r="E11">
            <v>-39264.966141</v>
          </cell>
          <cell r="F11">
            <v>-1895.969014000002</v>
          </cell>
          <cell r="G11">
            <v>33111.23818583238</v>
          </cell>
        </row>
        <row r="12">
          <cell r="C12">
            <v>10141</v>
          </cell>
          <cell r="D12">
            <v>20489.828</v>
          </cell>
          <cell r="E12">
            <v>43434.789104</v>
          </cell>
          <cell r="F12">
            <v>139585.241513</v>
          </cell>
          <cell r="G12">
            <v>24627.046372832378</v>
          </cell>
        </row>
        <row r="13">
          <cell r="C13">
            <v>-17098.186999999998</v>
          </cell>
          <cell r="D13">
            <v>-10714.539999999999</v>
          </cell>
          <cell r="E13">
            <v>-10473.956533999999</v>
          </cell>
          <cell r="F13">
            <v>-13248.508934999998</v>
          </cell>
          <cell r="G13">
            <v>-2824.3</v>
          </cell>
        </row>
        <row r="14">
          <cell r="C14">
            <v>179623.462</v>
          </cell>
          <cell r="D14">
            <v>18764.375</v>
          </cell>
          <cell r="E14">
            <v>52131.457462</v>
          </cell>
          <cell r="F14">
            <v>41849.862690999995</v>
          </cell>
          <cell r="G14">
            <v>40556.974</v>
          </cell>
        </row>
        <row r="15">
          <cell r="C15">
            <v>-97.71300000000338</v>
          </cell>
          <cell r="D15">
            <v>-91628.894</v>
          </cell>
          <cell r="E15">
            <v>-7467.334851</v>
          </cell>
          <cell r="F15">
            <v>-147.881362</v>
          </cell>
          <cell r="G15">
            <v>-4515</v>
          </cell>
        </row>
        <row r="16">
          <cell r="C16">
            <v>-64345.659201</v>
          </cell>
          <cell r="D16">
            <v>-88816.64806400001</v>
          </cell>
          <cell r="E16">
            <v>-116889.921322</v>
          </cell>
          <cell r="F16">
            <v>-169934.682921</v>
          </cell>
          <cell r="G16">
            <v>-24733.482187</v>
          </cell>
        </row>
        <row r="17">
          <cell r="C17" t="str">
            <v>L</v>
          </cell>
          <cell r="D17" t="str">
            <v>L</v>
          </cell>
          <cell r="E17" t="str">
            <v>L</v>
          </cell>
          <cell r="F17" t="str">
            <v>L</v>
          </cell>
        </row>
        <row r="18">
          <cell r="C18">
            <v>-85748</v>
          </cell>
          <cell r="D18">
            <v>-120341</v>
          </cell>
          <cell r="E18">
            <v>-119060</v>
          </cell>
          <cell r="F18">
            <v>-113887</v>
          </cell>
          <cell r="G18">
            <v>-84299.682187</v>
          </cell>
        </row>
        <row r="19">
          <cell r="C19">
            <v>-40</v>
          </cell>
        </row>
        <row r="20">
          <cell r="C20">
            <v>-14940</v>
          </cell>
          <cell r="D20">
            <v>4849.854</v>
          </cell>
          <cell r="E20">
            <v>1805.6718469999998</v>
          </cell>
          <cell r="F20">
            <v>1685.2081520000065</v>
          </cell>
          <cell r="G20">
            <v>0</v>
          </cell>
        </row>
        <row r="22">
          <cell r="D22" t="str">
            <v>M</v>
          </cell>
          <cell r="E22" t="str">
            <v>M</v>
          </cell>
          <cell r="F22" t="str">
            <v>M</v>
          </cell>
          <cell r="G22" t="str">
            <v>M</v>
          </cell>
        </row>
        <row r="26">
          <cell r="C26">
            <v>-59558</v>
          </cell>
          <cell r="D26">
            <v>20121</v>
          </cell>
          <cell r="E26">
            <v>83603</v>
          </cell>
          <cell r="F26">
            <v>154737</v>
          </cell>
          <cell r="G26">
            <v>57334.69285697001</v>
          </cell>
        </row>
        <row r="28">
          <cell r="C28">
            <v>140898.62400000004</v>
          </cell>
          <cell r="D28">
            <v>825543.131</v>
          </cell>
          <cell r="E28">
            <v>-234727.91262099985</v>
          </cell>
          <cell r="F28">
            <v>203432.42972099976</v>
          </cell>
          <cell r="G28">
            <v>373079.4999999999</v>
          </cell>
        </row>
        <row r="29">
          <cell r="C29">
            <v>-428</v>
          </cell>
          <cell r="D29">
            <v>3046</v>
          </cell>
          <cell r="E29">
            <v>1659</v>
          </cell>
          <cell r="F29">
            <v>-379</v>
          </cell>
          <cell r="G29">
            <v>1669.1000000000004</v>
          </cell>
        </row>
        <row r="30">
          <cell r="C30">
            <v>41291</v>
          </cell>
          <cell r="D30">
            <v>23406</v>
          </cell>
          <cell r="E30">
            <v>39714</v>
          </cell>
          <cell r="F30">
            <v>40013.642119999975</v>
          </cell>
          <cell r="G30">
            <v>-12897.399999999994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20899</v>
          </cell>
          <cell r="D32">
            <v>28708</v>
          </cell>
          <cell r="E32">
            <v>27375</v>
          </cell>
          <cell r="F32">
            <v>26040</v>
          </cell>
          <cell r="G32">
            <v>26521</v>
          </cell>
        </row>
        <row r="33">
          <cell r="C33">
            <v>69852.6</v>
          </cell>
          <cell r="D33">
            <v>2386</v>
          </cell>
          <cell r="E33">
            <v>-51270.7</v>
          </cell>
          <cell r="F33">
            <v>32797.7</v>
          </cell>
          <cell r="G33">
            <v>23696</v>
          </cell>
        </row>
        <row r="34">
          <cell r="C34">
            <v>667</v>
          </cell>
          <cell r="D34">
            <v>887</v>
          </cell>
          <cell r="E34">
            <v>20423</v>
          </cell>
          <cell r="F34">
            <v>-17587</v>
          </cell>
          <cell r="G34">
            <v>2067.8999999999996</v>
          </cell>
        </row>
        <row r="35">
          <cell r="C35">
            <v>7545.257000000009</v>
          </cell>
          <cell r="D35">
            <v>765318</v>
          </cell>
          <cell r="E35">
            <v>-275566</v>
          </cell>
          <cell r="F35">
            <v>112631.69289299997</v>
          </cell>
          <cell r="G35">
            <v>332022.8999999999</v>
          </cell>
        </row>
        <row r="36">
          <cell r="C36">
            <v>1071.7670000000217</v>
          </cell>
          <cell r="D36">
            <v>1792.1310000000522</v>
          </cell>
          <cell r="E36">
            <v>2937.7873790001563</v>
          </cell>
          <cell r="F36">
            <v>9915.394707999809</v>
          </cell>
        </row>
        <row r="37">
          <cell r="C37">
            <v>-232458.804</v>
          </cell>
          <cell r="D37">
            <v>12979</v>
          </cell>
          <cell r="E37">
            <v>129647</v>
          </cell>
          <cell r="F37">
            <v>450653.30293600005</v>
          </cell>
          <cell r="G37">
            <v>323142.708124593</v>
          </cell>
        </row>
        <row r="38">
          <cell r="C38">
            <v>-31910</v>
          </cell>
          <cell r="D38">
            <v>12374</v>
          </cell>
          <cell r="E38">
            <v>-14381</v>
          </cell>
          <cell r="F38">
            <v>-36957</v>
          </cell>
          <cell r="G38">
            <v>-25000</v>
          </cell>
        </row>
        <row r="39">
          <cell r="C39">
            <v>3530</v>
          </cell>
          <cell r="D39">
            <v>-15171</v>
          </cell>
          <cell r="E39">
            <v>-30002</v>
          </cell>
          <cell r="F39">
            <v>-19668</v>
          </cell>
          <cell r="G39">
            <v>-3300</v>
          </cell>
        </row>
        <row r="40">
          <cell r="C40">
            <v>-58668</v>
          </cell>
          <cell r="D40">
            <v>-13889</v>
          </cell>
          <cell r="E40">
            <v>-12845</v>
          </cell>
          <cell r="F40">
            <v>56386</v>
          </cell>
          <cell r="G40">
            <v>151100</v>
          </cell>
        </row>
        <row r="41">
          <cell r="C41">
            <v>-19595</v>
          </cell>
          <cell r="D41">
            <v>17575</v>
          </cell>
          <cell r="E41">
            <v>8270</v>
          </cell>
          <cell r="F41">
            <v>-244</v>
          </cell>
        </row>
        <row r="42">
          <cell r="C42">
            <v>23416.195999999996</v>
          </cell>
          <cell r="D42">
            <v>26723</v>
          </cell>
          <cell r="E42">
            <v>15223</v>
          </cell>
          <cell r="F42">
            <v>22628.30293600005</v>
          </cell>
          <cell r="G42">
            <v>-15000</v>
          </cell>
        </row>
        <row r="43">
          <cell r="C43">
            <v>16096</v>
          </cell>
          <cell r="D43">
            <v>-15154</v>
          </cell>
          <cell r="E43">
            <v>-6762</v>
          </cell>
          <cell r="F43">
            <v>-29269</v>
          </cell>
          <cell r="G43">
            <v>13035.608124593007</v>
          </cell>
        </row>
        <row r="44">
          <cell r="E44">
            <v>157966</v>
          </cell>
          <cell r="F44">
            <v>475823</v>
          </cell>
          <cell r="G44">
            <v>202307.1</v>
          </cell>
        </row>
        <row r="45">
          <cell r="C45">
            <v>-1799</v>
          </cell>
          <cell r="F45">
            <v>-6880</v>
          </cell>
        </row>
        <row r="46">
          <cell r="C46">
            <v>-165293</v>
          </cell>
          <cell r="E46">
            <v>11257</v>
          </cell>
          <cell r="F46">
            <v>-11257</v>
          </cell>
        </row>
        <row r="47">
          <cell r="C47">
            <v>1764</v>
          </cell>
          <cell r="D47">
            <v>521</v>
          </cell>
          <cell r="E47">
            <v>921</v>
          </cell>
          <cell r="F47">
            <v>91</v>
          </cell>
        </row>
        <row r="49"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 t="str">
            <v>M</v>
          </cell>
        </row>
        <row r="50">
          <cell r="C50">
            <v>-50371.136</v>
          </cell>
          <cell r="D50">
            <v>-67475.46</v>
          </cell>
          <cell r="E50">
            <v>199473.875</v>
          </cell>
          <cell r="F50">
            <v>132487</v>
          </cell>
          <cell r="G50">
            <v>74767.14102429738</v>
          </cell>
        </row>
        <row r="51">
          <cell r="C51">
            <v>0</v>
          </cell>
          <cell r="D51">
            <v>0</v>
          </cell>
          <cell r="E51" t="str">
            <v>M</v>
          </cell>
          <cell r="F51" t="str">
            <v>M</v>
          </cell>
          <cell r="G51" t="str">
            <v>M</v>
          </cell>
        </row>
        <row r="52">
          <cell r="C52">
            <v>-37582.136</v>
          </cell>
          <cell r="D52">
            <v>-48556.76000000001</v>
          </cell>
          <cell r="E52">
            <v>197452</v>
          </cell>
          <cell r="F52">
            <v>131919</v>
          </cell>
          <cell r="G52">
            <v>74377.14102429738</v>
          </cell>
        </row>
        <row r="53">
          <cell r="C53">
            <v>-12789</v>
          </cell>
          <cell r="D53">
            <v>-18918.7</v>
          </cell>
          <cell r="E53">
            <v>2021.8750000000055</v>
          </cell>
          <cell r="F53">
            <v>568</v>
          </cell>
          <cell r="G53">
            <v>390</v>
          </cell>
        </row>
        <row r="55">
          <cell r="C55">
            <v>-432934</v>
          </cell>
          <cell r="D55">
            <v>-151223</v>
          </cell>
          <cell r="E55">
            <v>-50966</v>
          </cell>
          <cell r="F55">
            <v>-101445</v>
          </cell>
          <cell r="G55">
            <v>-426.52193278290997</v>
          </cell>
        </row>
        <row r="56">
          <cell r="C56">
            <v>-513</v>
          </cell>
          <cell r="D56">
            <v>0</v>
          </cell>
          <cell r="E56">
            <v>-30083</v>
          </cell>
          <cell r="F56">
            <v>-89693</v>
          </cell>
        </row>
        <row r="57">
          <cell r="C57">
            <v>-5035</v>
          </cell>
          <cell r="D57">
            <v>-4916</v>
          </cell>
          <cell r="E57">
            <v>-4884</v>
          </cell>
          <cell r="F57">
            <v>-4762</v>
          </cell>
          <cell r="G57">
            <v>-4544.41944978291</v>
          </cell>
        </row>
        <row r="58">
          <cell r="C58">
            <v>21632</v>
          </cell>
        </row>
        <row r="59">
          <cell r="C59">
            <v>-401479</v>
          </cell>
        </row>
        <row r="60">
          <cell r="C60">
            <v>43921</v>
          </cell>
        </row>
        <row r="61">
          <cell r="C61">
            <v>-34566</v>
          </cell>
        </row>
        <row r="62">
          <cell r="C62">
            <v>-53120</v>
          </cell>
          <cell r="D62">
            <v>11155</v>
          </cell>
        </row>
        <row r="63">
          <cell r="D63">
            <v>-52290</v>
          </cell>
        </row>
        <row r="64">
          <cell r="D64">
            <v>-23428</v>
          </cell>
        </row>
        <row r="65">
          <cell r="C65">
            <v>-3774</v>
          </cell>
        </row>
        <row r="66">
          <cell r="D66">
            <v>-47149</v>
          </cell>
        </row>
        <row r="67">
          <cell r="D67">
            <v>-30495</v>
          </cell>
          <cell r="E67">
            <v>-8629</v>
          </cell>
          <cell r="F67">
            <v>-9651</v>
          </cell>
        </row>
        <row r="68">
          <cell r="D68">
            <v>-4100</v>
          </cell>
        </row>
        <row r="69">
          <cell r="E69">
            <v>2630</v>
          </cell>
          <cell r="F69">
            <v>2661</v>
          </cell>
          <cell r="G69">
            <v>4117.897517</v>
          </cell>
        </row>
        <row r="70">
          <cell r="E70">
            <v>-10000</v>
          </cell>
        </row>
        <row r="72">
          <cell r="C72">
            <v>-1337166.9132009998</v>
          </cell>
          <cell r="D72">
            <v>-723608.1080639998</v>
          </cell>
          <cell r="E72">
            <v>-660305.9037619999</v>
          </cell>
          <cell r="F72">
            <v>-852356.2363570011</v>
          </cell>
          <cell r="G72">
            <v>-1118091.0417410913</v>
          </cell>
        </row>
      </sheetData>
      <sheetData sheetId="5">
        <row r="8">
          <cell r="C8">
            <v>89510.40000000037</v>
          </cell>
          <cell r="D8">
            <v>13554.399999999907</v>
          </cell>
          <cell r="E8">
            <v>284790.1000000001</v>
          </cell>
          <cell r="F8">
            <v>518929.7999999998</v>
          </cell>
          <cell r="G8">
            <v>261602.60000000015</v>
          </cell>
        </row>
        <row r="11">
          <cell r="C11">
            <v>-46790.97</v>
          </cell>
          <cell r="D11">
            <v>-6172.71450000001</v>
          </cell>
          <cell r="E11">
            <v>-11170.0970524</v>
          </cell>
          <cell r="F11">
            <v>-10211.071829749999</v>
          </cell>
          <cell r="G11">
            <v>7250</v>
          </cell>
        </row>
        <row r="12">
          <cell r="C12">
            <v>-3192</v>
          </cell>
          <cell r="D12">
            <v>-8352.33200000001</v>
          </cell>
          <cell r="E12">
            <v>-7208.040244</v>
          </cell>
          <cell r="F12">
            <v>-22482.775249</v>
          </cell>
          <cell r="G12">
            <v>449.9999999999993</v>
          </cell>
        </row>
        <row r="13">
          <cell r="C13">
            <v>-42401.97</v>
          </cell>
          <cell r="D13">
            <v>-952.2955000000002</v>
          </cell>
          <cell r="E13">
            <v>-4922.496796400001</v>
          </cell>
          <cell r="F13">
            <v>14199.08962125</v>
          </cell>
          <cell r="G13">
            <v>6800.000000000001</v>
          </cell>
        </row>
        <row r="14">
          <cell r="C14">
            <v>-1197</v>
          </cell>
          <cell r="D14">
            <v>3131.9129999999996</v>
          </cell>
          <cell r="E14">
            <v>960.439988</v>
          </cell>
          <cell r="F14">
            <v>-1927.386202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17">
          <cell r="G17">
            <v>0</v>
          </cell>
        </row>
        <row r="20">
          <cell r="C20" t="str">
            <v>M</v>
          </cell>
          <cell r="D20">
            <v>50.26300000026822</v>
          </cell>
          <cell r="E20">
            <v>192.0966579997912</v>
          </cell>
          <cell r="F20">
            <v>-0.07143699983134866</v>
          </cell>
          <cell r="G20" t="str">
            <v>M</v>
          </cell>
        </row>
        <row r="21">
          <cell r="D21">
            <v>50.26300000026822</v>
          </cell>
          <cell r="E21">
            <v>192.0966579997912</v>
          </cell>
          <cell r="F21">
            <v>-0.07143699983134866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C26">
            <v>-9336</v>
          </cell>
          <cell r="D26">
            <v>9951.086999999892</v>
          </cell>
          <cell r="E26">
            <v>-172677.51500700007</v>
          </cell>
          <cell r="F26">
            <v>-472727.1923130001</v>
          </cell>
          <cell r="G26">
            <v>-202307.1</v>
          </cell>
        </row>
        <row r="27">
          <cell r="C27">
            <v>-9901</v>
          </cell>
          <cell r="D27">
            <v>10599</v>
          </cell>
          <cell r="E27">
            <v>-125</v>
          </cell>
          <cell r="F27">
            <v>568</v>
          </cell>
          <cell r="G27">
            <v>0</v>
          </cell>
        </row>
        <row r="28">
          <cell r="C28">
            <v>565</v>
          </cell>
          <cell r="D28">
            <v>-647.9130000001072</v>
          </cell>
          <cell r="E28">
            <v>-14586.515007000076</v>
          </cell>
          <cell r="F28">
            <v>2527.8076869999168</v>
          </cell>
        </row>
        <row r="29">
          <cell r="E29">
            <v>-157966</v>
          </cell>
          <cell r="F29">
            <v>-475823</v>
          </cell>
          <cell r="G29">
            <v>-202307.1</v>
          </cell>
        </row>
        <row r="30">
          <cell r="C30">
            <v>8393.75</v>
          </cell>
          <cell r="D30">
            <v>41547</v>
          </cell>
          <cell r="E30">
            <v>-2533.6120400000364</v>
          </cell>
          <cell r="F30">
            <v>-11215.980316000001</v>
          </cell>
          <cell r="G30">
            <v>6500</v>
          </cell>
        </row>
        <row r="31">
          <cell r="C31">
            <v>12893</v>
          </cell>
          <cell r="D31">
            <v>-10980</v>
          </cell>
          <cell r="E31">
            <v>8922</v>
          </cell>
          <cell r="F31">
            <v>-31989</v>
          </cell>
          <cell r="G31">
            <v>-2000</v>
          </cell>
        </row>
        <row r="32">
          <cell r="C32">
            <v>-3696</v>
          </cell>
          <cell r="D32">
            <v>-8177</v>
          </cell>
          <cell r="E32">
            <v>-3049</v>
          </cell>
          <cell r="F32">
            <v>-1673</v>
          </cell>
          <cell r="G32">
            <v>3500</v>
          </cell>
        </row>
        <row r="33">
          <cell r="C33">
            <v>-2706.25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1903</v>
          </cell>
          <cell r="D34">
            <v>60704</v>
          </cell>
          <cell r="E34">
            <v>-8406.612040000036</v>
          </cell>
          <cell r="F34">
            <v>22446.019684</v>
          </cell>
          <cell r="G34">
            <v>5000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37">
          <cell r="C37">
            <v>-2821.607</v>
          </cell>
          <cell r="D37">
            <v>116</v>
          </cell>
          <cell r="E37">
            <v>990</v>
          </cell>
          <cell r="F37">
            <v>-664</v>
          </cell>
          <cell r="G37">
            <v>138.35897570264933</v>
          </cell>
        </row>
        <row r="38">
          <cell r="C38">
            <v>-1042.6069999999997</v>
          </cell>
          <cell r="D38">
            <v>1242</v>
          </cell>
          <cell r="E38">
            <v>1371</v>
          </cell>
          <cell r="F38">
            <v>-664</v>
          </cell>
          <cell r="G38">
            <v>622.1450873237336</v>
          </cell>
        </row>
        <row r="39">
          <cell r="C39">
            <v>-1779</v>
          </cell>
          <cell r="D39">
            <v>-1126</v>
          </cell>
          <cell r="E39">
            <v>-381</v>
          </cell>
          <cell r="F39">
            <v>0</v>
          </cell>
          <cell r="G39">
            <v>-483.7861116210843</v>
          </cell>
        </row>
        <row r="41">
          <cell r="C41">
            <v>402898.25</v>
          </cell>
          <cell r="D41">
            <v>1535</v>
          </cell>
          <cell r="E41">
            <v>2884</v>
          </cell>
          <cell r="F41">
            <v>2578</v>
          </cell>
          <cell r="G41">
            <v>0</v>
          </cell>
        </row>
        <row r="42">
          <cell r="C42">
            <v>1419.25</v>
          </cell>
          <cell r="D42">
            <v>1535</v>
          </cell>
          <cell r="E42">
            <v>2884</v>
          </cell>
          <cell r="F42">
            <v>2578</v>
          </cell>
        </row>
        <row r="43">
          <cell r="C43">
            <v>401479</v>
          </cell>
          <cell r="D43">
            <v>0</v>
          </cell>
          <cell r="E43">
            <v>0</v>
          </cell>
          <cell r="F43">
            <v>0</v>
          </cell>
        </row>
        <row r="46">
          <cell r="C46">
            <v>441853.8230000004</v>
          </cell>
          <cell r="D46">
            <v>60581.035500000056</v>
          </cell>
          <cell r="E46">
            <v>102474.97255859978</v>
          </cell>
          <cell r="F46">
            <v>26689.484104249917</v>
          </cell>
          <cell r="G46">
            <v>73183.8589757028</v>
          </cell>
        </row>
      </sheetData>
      <sheetData sheetId="6">
        <row r="8">
          <cell r="C8">
            <v>7951.5</v>
          </cell>
          <cell r="D8">
            <v>-25522.900000000373</v>
          </cell>
          <cell r="E8">
            <v>-76921.40000000037</v>
          </cell>
          <cell r="F8">
            <v>-142890.2000000002</v>
          </cell>
          <cell r="G8">
            <v>11388.699999999972</v>
          </cell>
        </row>
        <row r="11">
          <cell r="C11">
            <v>-61</v>
          </cell>
          <cell r="D11">
            <v>-62.813</v>
          </cell>
          <cell r="E11">
            <v>-44.267129</v>
          </cell>
          <cell r="F11">
            <v>-20.331518</v>
          </cell>
          <cell r="G11">
            <v>0</v>
          </cell>
        </row>
        <row r="12">
          <cell r="C12">
            <v>-61</v>
          </cell>
          <cell r="D12">
            <v>-62.813</v>
          </cell>
          <cell r="E12">
            <v>-47.114928</v>
          </cell>
          <cell r="F12">
            <v>-21.561417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 t="str">
            <v>M</v>
          </cell>
          <cell r="D14" t="str">
            <v>M</v>
          </cell>
          <cell r="E14">
            <v>2.847799</v>
          </cell>
          <cell r="F14">
            <v>1.229899</v>
          </cell>
          <cell r="G14">
            <v>0</v>
          </cell>
        </row>
        <row r="15">
          <cell r="C15" t="str">
            <v>M</v>
          </cell>
          <cell r="D15" t="str">
            <v>M</v>
          </cell>
          <cell r="E15" t="str">
            <v>M</v>
          </cell>
          <cell r="F15" t="str">
            <v>M</v>
          </cell>
          <cell r="G15" t="str">
            <v>M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 t="str">
            <v>M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C26">
            <v>22367</v>
          </cell>
          <cell r="D26">
            <v>27746.14899999993</v>
          </cell>
          <cell r="E26">
            <v>10978.243612000038</v>
          </cell>
          <cell r="F26">
            <v>15599.016756999921</v>
          </cell>
          <cell r="G26">
            <v>23364.899999999998</v>
          </cell>
        </row>
        <row r="27">
          <cell r="C27">
            <v>-24</v>
          </cell>
          <cell r="D27">
            <v>50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1691</v>
          </cell>
          <cell r="D28">
            <v>1803</v>
          </cell>
          <cell r="E28">
            <v>-1631</v>
          </cell>
          <cell r="F28">
            <v>3388</v>
          </cell>
          <cell r="G28">
            <v>162.70000000000002</v>
          </cell>
        </row>
        <row r="29">
          <cell r="C29">
            <v>13056</v>
          </cell>
          <cell r="D29">
            <v>26854</v>
          </cell>
          <cell r="E29">
            <v>14935</v>
          </cell>
          <cell r="F29">
            <v>19942</v>
          </cell>
          <cell r="G29">
            <v>23202.199999999997</v>
          </cell>
        </row>
        <row r="30">
          <cell r="C30">
            <v>7644</v>
          </cell>
          <cell r="D30">
            <v>-960.8510000000715</v>
          </cell>
          <cell r="E30">
            <v>-2325.7563879999616</v>
          </cell>
          <cell r="F30">
            <v>-7730.983243000079</v>
          </cell>
          <cell r="G30">
            <v>0</v>
          </cell>
        </row>
        <row r="31">
          <cell r="C31">
            <v>11767</v>
          </cell>
          <cell r="D31">
            <v>738</v>
          </cell>
          <cell r="E31">
            <v>76</v>
          </cell>
          <cell r="F31">
            <v>1735.4724239999998</v>
          </cell>
          <cell r="G31">
            <v>-46</v>
          </cell>
        </row>
        <row r="32">
          <cell r="C32">
            <v>11981</v>
          </cell>
          <cell r="D32">
            <v>587</v>
          </cell>
          <cell r="E32">
            <v>68</v>
          </cell>
          <cell r="F32">
            <v>1047</v>
          </cell>
          <cell r="G32">
            <v>0</v>
          </cell>
        </row>
        <row r="33">
          <cell r="C33">
            <v>-214</v>
          </cell>
          <cell r="D33">
            <v>151</v>
          </cell>
          <cell r="E33">
            <v>8</v>
          </cell>
          <cell r="F33">
            <v>688.4724239999998</v>
          </cell>
          <cell r="G33">
            <v>-46</v>
          </cell>
        </row>
        <row r="35">
          <cell r="C35" t="str">
            <v>M</v>
          </cell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40">
          <cell r="C40">
            <v>4032</v>
          </cell>
          <cell r="D40">
            <v>6300</v>
          </cell>
          <cell r="E40">
            <v>39327</v>
          </cell>
          <cell r="F40">
            <v>102052</v>
          </cell>
          <cell r="G40">
            <v>15652.799999999985</v>
          </cell>
        </row>
        <row r="41">
          <cell r="C41">
            <v>513</v>
          </cell>
          <cell r="D41">
            <v>0</v>
          </cell>
          <cell r="E41">
            <v>30083</v>
          </cell>
          <cell r="F41">
            <v>89693</v>
          </cell>
          <cell r="G41">
            <v>0</v>
          </cell>
        </row>
        <row r="42">
          <cell r="C42">
            <v>3519</v>
          </cell>
          <cell r="D42">
            <v>6300</v>
          </cell>
          <cell r="E42">
            <v>9244</v>
          </cell>
          <cell r="F42">
            <v>12359</v>
          </cell>
          <cell r="G42">
            <v>15652.799999999985</v>
          </cell>
        </row>
        <row r="45">
          <cell r="C45">
            <v>46056.5</v>
          </cell>
          <cell r="D45">
            <v>9198.435999999558</v>
          </cell>
          <cell r="E45">
            <v>-26584.423517000338</v>
          </cell>
          <cell r="F45">
            <v>-23524.042337000254</v>
          </cell>
          <cell r="G45">
            <v>50360.39999999995</v>
          </cell>
        </row>
      </sheetData>
      <sheetData sheetId="7">
        <row r="10">
          <cell r="C10">
            <v>849256.5902009995</v>
          </cell>
          <cell r="D10">
            <v>653828.6365640003</v>
          </cell>
          <cell r="E10">
            <v>584415.3547204004</v>
          </cell>
          <cell r="F10">
            <v>849190.7945897515</v>
          </cell>
        </row>
        <row r="12">
          <cell r="C12">
            <v>409449</v>
          </cell>
          <cell r="D12">
            <v>386769.99999999994</v>
          </cell>
          <cell r="E12">
            <v>334015</v>
          </cell>
          <cell r="F12">
            <v>208576</v>
          </cell>
        </row>
        <row r="13">
          <cell r="C13">
            <v>184640</v>
          </cell>
          <cell r="D13">
            <v>-282318</v>
          </cell>
          <cell r="E13">
            <v>707243</v>
          </cell>
          <cell r="F13">
            <v>-223104</v>
          </cell>
        </row>
        <row r="14">
          <cell r="C14">
            <v>-113752</v>
          </cell>
          <cell r="D14">
            <v>-556</v>
          </cell>
          <cell r="E14">
            <v>-33089</v>
          </cell>
          <cell r="F14">
            <v>-3179</v>
          </cell>
        </row>
        <row r="15">
          <cell r="C15">
            <v>187626</v>
          </cell>
          <cell r="D15">
            <v>289623</v>
          </cell>
          <cell r="E15">
            <v>112540</v>
          </cell>
          <cell r="F15">
            <v>126623</v>
          </cell>
        </row>
        <row r="16">
          <cell r="C16">
            <v>395355.00000000023</v>
          </cell>
          <cell r="D16">
            <v>560004.0729999997</v>
          </cell>
          <cell r="E16">
            <v>518508.2007420002</v>
          </cell>
          <cell r="F16">
            <v>558347.0508290001</v>
          </cell>
        </row>
        <row r="17">
          <cell r="C17">
            <v>-207729.00000000023</v>
          </cell>
          <cell r="D17">
            <v>-270381.07299999974</v>
          </cell>
          <cell r="E17">
            <v>-405968.2007420002</v>
          </cell>
          <cell r="F17">
            <v>-431724.0508290001</v>
          </cell>
        </row>
        <row r="18">
          <cell r="C18">
            <v>13534</v>
          </cell>
          <cell r="D18">
            <v>-18211</v>
          </cell>
          <cell r="E18">
            <v>3621</v>
          </cell>
          <cell r="F18">
            <v>5019</v>
          </cell>
        </row>
        <row r="19">
          <cell r="C19">
            <v>174092</v>
          </cell>
          <cell r="D19">
            <v>307834</v>
          </cell>
          <cell r="E19">
            <v>108919</v>
          </cell>
          <cell r="F19">
            <v>121604</v>
          </cell>
        </row>
        <row r="20">
          <cell r="C20">
            <v>381355</v>
          </cell>
          <cell r="D20">
            <v>560004.073</v>
          </cell>
          <cell r="E20">
            <v>518508.200742</v>
          </cell>
          <cell r="F20">
            <v>558347.050829</v>
          </cell>
        </row>
        <row r="21">
          <cell r="C21">
            <v>-207263</v>
          </cell>
          <cell r="D21">
            <v>-252170.07299999997</v>
          </cell>
          <cell r="E21">
            <v>-409589.200742</v>
          </cell>
          <cell r="F21">
            <v>-436743.050829</v>
          </cell>
        </row>
        <row r="22">
          <cell r="C22">
            <v>123909</v>
          </cell>
          <cell r="D22">
            <v>132699</v>
          </cell>
          <cell r="E22">
            <v>13126</v>
          </cell>
          <cell r="F22">
            <v>57021</v>
          </cell>
        </row>
        <row r="23">
          <cell r="C23">
            <v>-1133</v>
          </cell>
          <cell r="D23">
            <v>-81256</v>
          </cell>
          <cell r="E23">
            <v>-3517</v>
          </cell>
          <cell r="F23">
            <v>-3740</v>
          </cell>
        </row>
        <row r="24">
          <cell r="C24">
            <v>125042</v>
          </cell>
          <cell r="D24">
            <v>213955</v>
          </cell>
          <cell r="E24">
            <v>16643</v>
          </cell>
          <cell r="F24">
            <v>60761</v>
          </cell>
        </row>
        <row r="25">
          <cell r="C25">
            <v>211906.50621</v>
          </cell>
          <cell r="D25">
            <v>233898.3045</v>
          </cell>
          <cell r="E25">
            <v>118033.6565146</v>
          </cell>
          <cell r="F25">
            <v>65184.96891225</v>
          </cell>
        </row>
        <row r="26">
          <cell r="C26">
            <v>-86864.50620999999</v>
          </cell>
          <cell r="D26">
            <v>-19943.3045</v>
          </cell>
          <cell r="E26">
            <v>-101390.6565146</v>
          </cell>
          <cell r="F26">
            <v>-4423.9689122499985</v>
          </cell>
        </row>
        <row r="27">
          <cell r="C27">
            <v>-99951</v>
          </cell>
          <cell r="D27">
            <v>-273927</v>
          </cell>
          <cell r="E27">
            <v>-130008.00000000001</v>
          </cell>
          <cell r="F27">
            <v>-162561</v>
          </cell>
        </row>
        <row r="28">
          <cell r="C28">
            <v>127051</v>
          </cell>
          <cell r="D28">
            <v>521294.99999999994</v>
          </cell>
          <cell r="E28">
            <v>-335661</v>
          </cell>
          <cell r="F28">
            <v>413238</v>
          </cell>
        </row>
        <row r="29">
          <cell r="C29">
            <v>-74</v>
          </cell>
          <cell r="D29">
            <v>-46</v>
          </cell>
          <cell r="E29">
            <v>-136</v>
          </cell>
          <cell r="F29">
            <v>538</v>
          </cell>
        </row>
        <row r="31">
          <cell r="C31">
            <v>422971.9999999984</v>
          </cell>
          <cell r="D31">
            <v>326347.9999999996</v>
          </cell>
          <cell r="E31">
            <v>-315022.99999999837</v>
          </cell>
          <cell r="F31">
            <v>122720.99999999886</v>
          </cell>
        </row>
        <row r="32">
          <cell r="C32">
            <v>67399</v>
          </cell>
          <cell r="D32">
            <v>22191</v>
          </cell>
          <cell r="E32">
            <v>29815</v>
          </cell>
          <cell r="F32">
            <v>58463</v>
          </cell>
        </row>
        <row r="33">
          <cell r="C33">
            <v>-167029</v>
          </cell>
          <cell r="D33">
            <v>214890</v>
          </cell>
          <cell r="E33">
            <v>-310917</v>
          </cell>
          <cell r="F33">
            <v>20324</v>
          </cell>
        </row>
        <row r="34">
          <cell r="C34">
            <v>1765</v>
          </cell>
          <cell r="D34">
            <v>522</v>
          </cell>
          <cell r="E34">
            <v>921</v>
          </cell>
          <cell r="F34">
            <v>91</v>
          </cell>
        </row>
        <row r="36">
          <cell r="C36">
            <v>-316628.9999999996</v>
          </cell>
          <cell r="D36">
            <v>-177497</v>
          </cell>
          <cell r="E36">
            <v>-107744.99999999996</v>
          </cell>
          <cell r="F36">
            <v>-36893.0000000001</v>
          </cell>
        </row>
        <row r="37">
          <cell r="C37">
            <v>146235.56971682003</v>
          </cell>
          <cell r="D37">
            <v>41710.54793016998</v>
          </cell>
          <cell r="E37">
            <v>52843.510148430054</v>
          </cell>
          <cell r="F37">
            <v>35285.252618419974</v>
          </cell>
        </row>
        <row r="38">
          <cell r="C38">
            <v>76129.03816999996</v>
          </cell>
          <cell r="D38">
            <v>99876.09197300002</v>
          </cell>
          <cell r="E38">
            <v>90875.84501100001</v>
          </cell>
          <cell r="F38">
            <v>91314.22930199999</v>
          </cell>
        </row>
        <row r="40">
          <cell r="C40">
            <v>553352.392113178</v>
          </cell>
          <cell r="D40">
            <v>115549.3600968296</v>
          </cell>
          <cell r="E40">
            <v>-70816.3551594285</v>
          </cell>
          <cell r="F40">
            <v>-48250.48192042101</v>
          </cell>
        </row>
        <row r="41">
          <cell r="C41">
            <v>61749</v>
          </cell>
          <cell r="D41">
            <v>9106</v>
          </cell>
          <cell r="E41">
            <v>0</v>
          </cell>
          <cell r="F41">
            <v>2387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-41542.590200999635</v>
          </cell>
          <cell r="D44">
            <v>-5431.636564000262</v>
          </cell>
          <cell r="E44">
            <v>-27739.354720400515</v>
          </cell>
          <cell r="F44">
            <v>2792.2054102484617</v>
          </cell>
        </row>
        <row r="45">
          <cell r="C45">
            <v>-41542.590200999635</v>
          </cell>
          <cell r="D45">
            <v>-5431.636564000262</v>
          </cell>
          <cell r="E45">
            <v>-27739.354720400515</v>
          </cell>
          <cell r="F45">
            <v>2792.2054102484617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1640134.9999999984</v>
          </cell>
          <cell r="D48">
            <v>1361514.9999999995</v>
          </cell>
          <cell r="E48">
            <v>575668.0000000015</v>
          </cell>
          <cell r="F48">
            <v>1183279.9999999988</v>
          </cell>
        </row>
      </sheetData>
      <sheetData sheetId="8">
        <row r="10">
          <cell r="C10">
            <v>1337166.9132009998</v>
          </cell>
          <cell r="D10">
            <v>723608.1080639998</v>
          </cell>
          <cell r="E10">
            <v>660305.9037619999</v>
          </cell>
          <cell r="F10">
            <v>852356.2363570011</v>
          </cell>
        </row>
        <row r="12">
          <cell r="C12">
            <v>384020</v>
          </cell>
          <cell r="D12">
            <v>374665</v>
          </cell>
          <cell r="E12">
            <v>466085</v>
          </cell>
          <cell r="F12">
            <v>419616</v>
          </cell>
        </row>
        <row r="13">
          <cell r="C13">
            <v>123004</v>
          </cell>
          <cell r="D13">
            <v>-306548</v>
          </cell>
          <cell r="E13">
            <v>608702</v>
          </cell>
          <cell r="F13">
            <v>-480630</v>
          </cell>
        </row>
        <row r="14">
          <cell r="C14">
            <v>-114167</v>
          </cell>
          <cell r="D14">
            <v>11</v>
          </cell>
          <cell r="E14">
            <v>-32276.000000000004</v>
          </cell>
          <cell r="F14">
            <v>-2103</v>
          </cell>
        </row>
        <row r="15">
          <cell r="C15">
            <v>204133</v>
          </cell>
          <cell r="D15">
            <v>319202</v>
          </cell>
          <cell r="E15">
            <v>191231</v>
          </cell>
          <cell r="F15">
            <v>183570</v>
          </cell>
        </row>
        <row r="16">
          <cell r="C16">
            <v>2297326.8090000004</v>
          </cell>
          <cell r="D16">
            <v>3475626.192</v>
          </cell>
          <cell r="E16">
            <v>3849984.1343360003</v>
          </cell>
          <cell r="F16">
            <v>4857762.955853001</v>
          </cell>
        </row>
        <row r="17">
          <cell r="C17">
            <v>-2093193.8090000004</v>
          </cell>
          <cell r="D17">
            <v>-3156424.192</v>
          </cell>
          <cell r="E17">
            <v>-3658753.1343360003</v>
          </cell>
          <cell r="F17">
            <v>-4674192.955853001</v>
          </cell>
        </row>
        <row r="18">
          <cell r="C18">
            <v>18405</v>
          </cell>
          <cell r="D18">
            <v>7681</v>
          </cell>
          <cell r="E18">
            <v>80274</v>
          </cell>
          <cell r="F18">
            <v>47509</v>
          </cell>
        </row>
        <row r="19">
          <cell r="C19">
            <v>185728</v>
          </cell>
          <cell r="D19">
            <v>311521</v>
          </cell>
          <cell r="E19">
            <v>110957</v>
          </cell>
          <cell r="F19">
            <v>136061</v>
          </cell>
        </row>
        <row r="20">
          <cell r="C20">
            <v>365941</v>
          </cell>
          <cell r="D20">
            <v>530627.828</v>
          </cell>
          <cell r="E20">
            <v>508365.048336</v>
          </cell>
          <cell r="F20">
            <v>563458.437853</v>
          </cell>
        </row>
        <row r="21">
          <cell r="C21">
            <v>-180213</v>
          </cell>
          <cell r="D21">
            <v>-219106.82799999998</v>
          </cell>
          <cell r="E21">
            <v>-397408.048336</v>
          </cell>
          <cell r="F21">
            <v>-427397.437853</v>
          </cell>
        </row>
        <row r="22">
          <cell r="C22">
            <v>165931</v>
          </cell>
          <cell r="D22">
            <v>133767</v>
          </cell>
          <cell r="E22">
            <v>17582</v>
          </cell>
          <cell r="F22">
            <v>44217</v>
          </cell>
        </row>
        <row r="23">
          <cell r="C23">
            <v>-969</v>
          </cell>
          <cell r="D23">
            <v>-81140</v>
          </cell>
          <cell r="E23">
            <v>-3983</v>
          </cell>
          <cell r="F23">
            <v>-2344</v>
          </cell>
        </row>
        <row r="24">
          <cell r="C24">
            <v>166900</v>
          </cell>
          <cell r="D24">
            <v>214907</v>
          </cell>
          <cell r="E24">
            <v>21565</v>
          </cell>
          <cell r="F24">
            <v>46561</v>
          </cell>
        </row>
        <row r="25">
          <cell r="C25">
            <v>249874.934</v>
          </cell>
          <cell r="D25">
            <v>231484.5</v>
          </cell>
          <cell r="E25">
            <v>116032.334851</v>
          </cell>
          <cell r="F25">
            <v>47021.66</v>
          </cell>
        </row>
        <row r="26">
          <cell r="C26">
            <v>-82974.934</v>
          </cell>
          <cell r="D26">
            <v>-16577.5</v>
          </cell>
          <cell r="E26">
            <v>-94467.334851</v>
          </cell>
          <cell r="F26">
            <v>-460.66</v>
          </cell>
        </row>
        <row r="27">
          <cell r="C27">
            <v>-99951</v>
          </cell>
          <cell r="D27">
            <v>-273927</v>
          </cell>
          <cell r="E27">
            <v>-130008.00000000001</v>
          </cell>
          <cell r="F27">
            <v>-162561</v>
          </cell>
        </row>
        <row r="28">
          <cell r="C28">
            <v>105107</v>
          </cell>
          <cell r="D28">
            <v>502183</v>
          </cell>
          <cell r="E28">
            <v>-189078</v>
          </cell>
          <cell r="F28">
            <v>836854</v>
          </cell>
        </row>
        <row r="29">
          <cell r="C29">
            <v>-37</v>
          </cell>
          <cell r="D29">
            <v>-23</v>
          </cell>
          <cell r="E29">
            <v>-68</v>
          </cell>
          <cell r="F29">
            <v>269</v>
          </cell>
        </row>
        <row r="31">
          <cell r="C31">
            <v>405943</v>
          </cell>
          <cell r="D31">
            <v>283500.00000000006</v>
          </cell>
          <cell r="E31">
            <v>-309861</v>
          </cell>
          <cell r="F31">
            <v>152384.9999999999</v>
          </cell>
        </row>
        <row r="32">
          <cell r="C32">
            <v>67399</v>
          </cell>
          <cell r="D32">
            <v>22191</v>
          </cell>
          <cell r="E32">
            <v>29815</v>
          </cell>
          <cell r="F32">
            <v>58463</v>
          </cell>
        </row>
        <row r="33">
          <cell r="C33">
            <v>-170182</v>
          </cell>
          <cell r="D33">
            <v>180574</v>
          </cell>
          <cell r="E33">
            <v>-304684</v>
          </cell>
          <cell r="F33">
            <v>54137</v>
          </cell>
        </row>
        <row r="34">
          <cell r="C34">
            <v>1765</v>
          </cell>
          <cell r="D34">
            <v>522</v>
          </cell>
          <cell r="E34">
            <v>921</v>
          </cell>
          <cell r="F34">
            <v>91</v>
          </cell>
        </row>
        <row r="36">
          <cell r="C36">
            <v>-316658.99999999796</v>
          </cell>
          <cell r="D36">
            <v>-177940</v>
          </cell>
          <cell r="E36">
            <v>-110405</v>
          </cell>
          <cell r="F36">
            <v>-34400.00000000002</v>
          </cell>
        </row>
        <row r="37">
          <cell r="C37">
            <v>144777.56971681997</v>
          </cell>
          <cell r="D37">
            <v>41648.54793017008</v>
          </cell>
          <cell r="E37">
            <v>52098.51014842994</v>
          </cell>
          <cell r="F37">
            <v>31968.252618420025</v>
          </cell>
        </row>
        <row r="38">
          <cell r="C38">
            <v>76129.03816999996</v>
          </cell>
          <cell r="D38">
            <v>99876.09197300002</v>
          </cell>
          <cell r="E38">
            <v>90875.84501100001</v>
          </cell>
          <cell r="F38">
            <v>91314.22930199999</v>
          </cell>
        </row>
        <row r="40">
          <cell r="C40">
            <v>540964.392113178</v>
          </cell>
          <cell r="D40">
            <v>115930.36009682994</v>
          </cell>
          <cell r="E40">
            <v>-68482.35515942995</v>
          </cell>
          <cell r="F40">
            <v>-51575.481920420076</v>
          </cell>
        </row>
        <row r="41">
          <cell r="C41">
            <v>61749</v>
          </cell>
          <cell r="D41">
            <v>698</v>
          </cell>
          <cell r="E41">
            <v>0</v>
          </cell>
          <cell r="F41">
            <v>2387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-70476.91320099996</v>
          </cell>
          <cell r="D44">
            <v>-24642.10806399984</v>
          </cell>
          <cell r="E44">
            <v>-18683.903761999914</v>
          </cell>
          <cell r="F44">
            <v>3508.763642998965</v>
          </cell>
        </row>
        <row r="45">
          <cell r="C45">
            <v>-70476.91320099996</v>
          </cell>
          <cell r="D45">
            <v>-24642.10806399984</v>
          </cell>
          <cell r="E45">
            <v>-18683.903761999914</v>
          </cell>
          <cell r="F45">
            <v>3508.763642998965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2056653</v>
          </cell>
          <cell r="D48">
            <v>1357131</v>
          </cell>
          <cell r="E48">
            <v>797846</v>
          </cell>
          <cell r="F48">
            <v>1427866</v>
          </cell>
        </row>
        <row r="51">
          <cell r="C51">
            <v>24942133</v>
          </cell>
          <cell r="D51">
            <v>26273372</v>
          </cell>
          <cell r="E51">
            <v>26994565</v>
          </cell>
          <cell r="F51">
            <v>28364941</v>
          </cell>
        </row>
        <row r="52">
          <cell r="C52">
            <v>24960310</v>
          </cell>
          <cell r="D52">
            <v>26317441</v>
          </cell>
          <cell r="E52">
            <v>27115287</v>
          </cell>
          <cell r="F52">
            <v>28543153</v>
          </cell>
        </row>
        <row r="53">
          <cell r="C53">
            <v>18177</v>
          </cell>
          <cell r="D53">
            <v>44069</v>
          </cell>
          <cell r="E53">
            <v>120722.00000000001</v>
          </cell>
          <cell r="F53">
            <v>178212</v>
          </cell>
        </row>
      </sheetData>
      <sheetData sheetId="10">
        <row r="10">
          <cell r="C10">
            <v>-441853.8230000004</v>
          </cell>
          <cell r="D10">
            <v>-60581.035500000056</v>
          </cell>
          <cell r="E10">
            <v>-102474.97255859978</v>
          </cell>
          <cell r="F10">
            <v>-26689.484104249917</v>
          </cell>
        </row>
        <row r="12">
          <cell r="C12">
            <v>-5517</v>
          </cell>
          <cell r="D12">
            <v>17952</v>
          </cell>
          <cell r="E12">
            <v>303518</v>
          </cell>
          <cell r="F12">
            <v>590424</v>
          </cell>
        </row>
        <row r="13">
          <cell r="C13">
            <v>57555</v>
          </cell>
          <cell r="D13">
            <v>16946</v>
          </cell>
          <cell r="E13">
            <v>186844</v>
          </cell>
          <cell r="F13">
            <v>423943</v>
          </cell>
        </row>
        <row r="14">
          <cell r="C14">
            <v>-3461</v>
          </cell>
          <cell r="D14">
            <v>11997</v>
          </cell>
          <cell r="E14">
            <v>121200</v>
          </cell>
          <cell r="F14">
            <v>120252</v>
          </cell>
        </row>
        <row r="15">
          <cell r="C15">
            <v>-11634</v>
          </cell>
          <cell r="D15">
            <v>-3621</v>
          </cell>
          <cell r="E15">
            <v>-1989</v>
          </cell>
          <cell r="F15">
            <v>579</v>
          </cell>
        </row>
        <row r="16">
          <cell r="C16">
            <v>15414</v>
          </cell>
          <cell r="D16">
            <v>29353.873</v>
          </cell>
          <cell r="E16">
            <v>10143.152406000001</v>
          </cell>
          <cell r="F16">
            <v>9888.612976</v>
          </cell>
        </row>
        <row r="17">
          <cell r="C17">
            <v>-27048</v>
          </cell>
          <cell r="D17">
            <v>-32974.873</v>
          </cell>
          <cell r="E17">
            <v>-12132.152406000001</v>
          </cell>
          <cell r="F17">
            <v>-9309.612976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-11634</v>
          </cell>
          <cell r="D19">
            <v>-3621</v>
          </cell>
          <cell r="E19">
            <v>-1989</v>
          </cell>
          <cell r="F19">
            <v>579</v>
          </cell>
        </row>
        <row r="20">
          <cell r="C20">
            <v>15414</v>
          </cell>
          <cell r="D20">
            <v>29353.873</v>
          </cell>
          <cell r="E20">
            <v>10143.152406000001</v>
          </cell>
          <cell r="F20">
            <v>9888.612976</v>
          </cell>
        </row>
        <row r="21">
          <cell r="C21">
            <v>-27048</v>
          </cell>
          <cell r="D21">
            <v>-32974.873</v>
          </cell>
          <cell r="E21">
            <v>-12132.152406000001</v>
          </cell>
          <cell r="F21">
            <v>-9309.612976</v>
          </cell>
        </row>
        <row r="22">
          <cell r="C22">
            <v>-42022</v>
          </cell>
          <cell r="D22">
            <v>-1068</v>
          </cell>
          <cell r="E22">
            <v>-4456</v>
          </cell>
          <cell r="F22">
            <v>12804</v>
          </cell>
        </row>
        <row r="23">
          <cell r="C23">
            <v>-164.00000000000003</v>
          </cell>
          <cell r="D23">
            <v>-115.99999999999999</v>
          </cell>
          <cell r="E23">
            <v>466</v>
          </cell>
          <cell r="F23">
            <v>-1396</v>
          </cell>
        </row>
        <row r="24">
          <cell r="C24">
            <v>-41858</v>
          </cell>
          <cell r="D24">
            <v>-952</v>
          </cell>
          <cell r="E24">
            <v>-4922</v>
          </cell>
          <cell r="F24">
            <v>14200</v>
          </cell>
        </row>
        <row r="25">
          <cell r="C25">
            <v>3831.5722100000003</v>
          </cell>
          <cell r="D25">
            <v>2413.8045</v>
          </cell>
          <cell r="E25">
            <v>2001.3216636000002</v>
          </cell>
          <cell r="F25">
            <v>18163.30891225</v>
          </cell>
        </row>
        <row r="26">
          <cell r="C26">
            <v>-45689.57221</v>
          </cell>
          <cell r="D26">
            <v>-3365.8045</v>
          </cell>
          <cell r="E26">
            <v>-6923.3216636</v>
          </cell>
          <cell r="F26">
            <v>-3963.3089122499987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-5918</v>
          </cell>
          <cell r="D28">
            <v>-6279</v>
          </cell>
          <cell r="E28">
            <v>1987</v>
          </cell>
          <cell r="F28">
            <v>32577</v>
          </cell>
        </row>
        <row r="29">
          <cell r="C29">
            <v>-37</v>
          </cell>
          <cell r="D29">
            <v>-23</v>
          </cell>
          <cell r="E29">
            <v>-68</v>
          </cell>
          <cell r="F29">
            <v>269</v>
          </cell>
        </row>
        <row r="31">
          <cell r="C31">
            <v>8615</v>
          </cell>
          <cell r="D31">
            <v>43122</v>
          </cell>
          <cell r="E31">
            <v>-162489</v>
          </cell>
          <cell r="F31">
            <v>-510517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-6334</v>
          </cell>
          <cell r="D33">
            <v>34392</v>
          </cell>
          <cell r="E33">
            <v>-162511</v>
          </cell>
          <cell r="F33">
            <v>-509910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1799</v>
          </cell>
          <cell r="D37">
            <v>-4.0000000000000036</v>
          </cell>
          <cell r="E37">
            <v>-52.00000000000001</v>
          </cell>
          <cell r="F37">
            <v>-6.999999999999992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13150</v>
          </cell>
          <cell r="D40">
            <v>326</v>
          </cell>
          <cell r="E40">
            <v>74</v>
          </cell>
          <cell r="F40">
            <v>-600</v>
          </cell>
        </row>
        <row r="41">
          <cell r="C41">
            <v>0</v>
          </cell>
          <cell r="D41">
            <v>8408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20788.823000000382</v>
          </cell>
          <cell r="D44">
            <v>14103.035500000056</v>
          </cell>
          <cell r="E44">
            <v>-18515.02744140022</v>
          </cell>
          <cell r="F44">
            <v>-3863.5158957500826</v>
          </cell>
        </row>
        <row r="45">
          <cell r="C45">
            <v>20788.823000000382</v>
          </cell>
          <cell r="D45">
            <v>14103.035500000056</v>
          </cell>
          <cell r="E45">
            <v>-18515.02744140022</v>
          </cell>
          <cell r="F45">
            <v>-3863.5158957500826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-417967</v>
          </cell>
          <cell r="D48">
            <v>14596.000000000004</v>
          </cell>
          <cell r="E48">
            <v>20039</v>
          </cell>
          <cell r="F48">
            <v>49353.999999999985</v>
          </cell>
        </row>
        <row r="51">
          <cell r="C51">
            <v>24145</v>
          </cell>
          <cell r="D51">
            <v>33263</v>
          </cell>
          <cell r="E51">
            <v>-155965</v>
          </cell>
          <cell r="F51">
            <v>-389597.00000000006</v>
          </cell>
        </row>
        <row r="52">
          <cell r="C52">
            <v>45747</v>
          </cell>
          <cell r="D52">
            <v>60343</v>
          </cell>
          <cell r="E52">
            <v>80382</v>
          </cell>
          <cell r="F52">
            <v>129735.99999999999</v>
          </cell>
        </row>
        <row r="53">
          <cell r="C53">
            <v>21602</v>
          </cell>
          <cell r="D53">
            <v>27080.000000000004</v>
          </cell>
          <cell r="E53">
            <v>236347</v>
          </cell>
          <cell r="F53">
            <v>519333.00000000006</v>
          </cell>
        </row>
      </sheetData>
      <sheetData sheetId="11">
        <row r="10">
          <cell r="C10">
            <v>-46056.5</v>
          </cell>
          <cell r="D10">
            <v>-9198.435999999558</v>
          </cell>
          <cell r="E10">
            <v>26584.423517000338</v>
          </cell>
          <cell r="F10">
            <v>23524.042337000254</v>
          </cell>
        </row>
        <row r="12">
          <cell r="C12">
            <v>33306</v>
          </cell>
          <cell r="D12">
            <v>30059</v>
          </cell>
          <cell r="E12">
            <v>23581</v>
          </cell>
          <cell r="F12">
            <v>14782</v>
          </cell>
        </row>
        <row r="13">
          <cell r="C13">
            <v>5446</v>
          </cell>
          <cell r="D13">
            <v>4734</v>
          </cell>
          <cell r="E13">
            <v>14234</v>
          </cell>
          <cell r="F13">
            <v>-4812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-2</v>
          </cell>
          <cell r="D15">
            <v>-66</v>
          </cell>
          <cell r="E15">
            <v>-49</v>
          </cell>
          <cell r="F15">
            <v>-36</v>
          </cell>
        </row>
        <row r="16">
          <cell r="C16">
            <v>0</v>
          </cell>
          <cell r="D16">
            <v>22.372</v>
          </cell>
          <cell r="E16">
            <v>0</v>
          </cell>
          <cell r="F16">
            <v>0</v>
          </cell>
        </row>
        <row r="17">
          <cell r="C17">
            <v>-2</v>
          </cell>
          <cell r="D17">
            <v>-88.372</v>
          </cell>
          <cell r="E17">
            <v>-49</v>
          </cell>
          <cell r="F17">
            <v>-36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-2</v>
          </cell>
          <cell r="D19">
            <v>-66</v>
          </cell>
          <cell r="E19">
            <v>-49</v>
          </cell>
          <cell r="F19">
            <v>-36</v>
          </cell>
        </row>
        <row r="20">
          <cell r="C20">
            <v>0</v>
          </cell>
          <cell r="D20">
            <v>22.372</v>
          </cell>
          <cell r="E20">
            <v>0</v>
          </cell>
          <cell r="F20">
            <v>0</v>
          </cell>
        </row>
        <row r="21">
          <cell r="C21">
            <v>-2</v>
          </cell>
          <cell r="D21">
            <v>-88.372</v>
          </cell>
          <cell r="E21">
            <v>-49</v>
          </cell>
          <cell r="F21">
            <v>-36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27862</v>
          </cell>
          <cell r="D28">
            <v>25391</v>
          </cell>
          <cell r="E28">
            <v>9396</v>
          </cell>
          <cell r="F28">
            <v>19630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9487</v>
          </cell>
          <cell r="D31">
            <v>-75.99999999999636</v>
          </cell>
          <cell r="E31">
            <v>-1688</v>
          </cell>
          <cell r="F31">
            <v>274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9487</v>
          </cell>
          <cell r="D33">
            <v>-76</v>
          </cell>
          <cell r="E33">
            <v>-1688</v>
          </cell>
          <cell r="F33">
            <v>274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0</v>
          </cell>
          <cell r="D40">
            <v>3.637978807091713E-12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8145.5</v>
          </cell>
          <cell r="D44">
            <v>5107.435999999561</v>
          </cell>
          <cell r="E44">
            <v>9459.576482999662</v>
          </cell>
          <cell r="F44">
            <v>3146.9576629997537</v>
          </cell>
        </row>
        <row r="45">
          <cell r="C45">
            <v>8145.5</v>
          </cell>
          <cell r="D45">
            <v>5107.435999999561</v>
          </cell>
          <cell r="E45">
            <v>9459.576482999662</v>
          </cell>
          <cell r="F45">
            <v>3146.9576629997537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4882</v>
          </cell>
          <cell r="D48">
            <v>25892.000000000004</v>
          </cell>
          <cell r="E48">
            <v>57937</v>
          </cell>
          <cell r="F48">
            <v>41727.00000000001</v>
          </cell>
        </row>
        <row r="51">
          <cell r="C51">
            <v>8736</v>
          </cell>
          <cell r="D51">
            <v>29894</v>
          </cell>
          <cell r="E51">
            <v>73597</v>
          </cell>
          <cell r="F51">
            <v>120133</v>
          </cell>
        </row>
        <row r="52">
          <cell r="C52">
            <v>18177</v>
          </cell>
          <cell r="D52">
            <v>44069</v>
          </cell>
          <cell r="E52">
            <v>102006</v>
          </cell>
          <cell r="F52">
            <v>143733</v>
          </cell>
        </row>
        <row r="53">
          <cell r="C53">
            <v>9441</v>
          </cell>
          <cell r="D53">
            <v>14175</v>
          </cell>
          <cell r="E53">
            <v>28409</v>
          </cell>
          <cell r="F53">
            <v>23600</v>
          </cell>
        </row>
      </sheetData>
      <sheetData sheetId="12">
        <row r="10">
          <cell r="E10">
            <v>500054</v>
          </cell>
          <cell r="F10">
            <v>345582</v>
          </cell>
          <cell r="G10">
            <v>450713</v>
          </cell>
          <cell r="H10">
            <v>569836</v>
          </cell>
          <cell r="I10" t="str">
            <v>L</v>
          </cell>
        </row>
        <row r="16">
          <cell r="E16" t="str">
            <v>L</v>
          </cell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</row>
        <row r="38">
          <cell r="E38">
            <v>31224578</v>
          </cell>
          <cell r="F38">
            <v>32862766</v>
          </cell>
          <cell r="G38">
            <v>34609009</v>
          </cell>
          <cell r="H38">
            <v>36823641</v>
          </cell>
          <cell r="I38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H33" sqref="H32:H33"/>
    </sheetView>
  </sheetViews>
  <sheetFormatPr defaultColWidth="9.77734375" defaultRowHeight="15"/>
  <cols>
    <col min="1" max="1" width="9.77734375" style="121" customWidth="1"/>
    <col min="2" max="2" width="3.77734375" style="121" customWidth="1"/>
    <col min="3" max="3" width="54.10546875" style="121" customWidth="1"/>
    <col min="4" max="4" width="10.99609375" style="121" customWidth="1"/>
    <col min="5" max="6" width="10.77734375" style="121" customWidth="1"/>
    <col min="7" max="8" width="10.6640625" style="121" customWidth="1"/>
    <col min="9" max="9" width="13.4453125" style="121" customWidth="1"/>
    <col min="10" max="10" width="59.88671875" style="121" customWidth="1"/>
    <col min="11" max="11" width="5.3359375" style="121" customWidth="1"/>
    <col min="12" max="12" width="0.9921875" style="121" customWidth="1"/>
    <col min="13" max="13" width="0.55078125" style="121" customWidth="1"/>
    <col min="14" max="14" width="9.77734375" style="121" customWidth="1"/>
    <col min="15" max="15" width="40.77734375" style="121" customWidth="1"/>
    <col min="16" max="16384" width="9.77734375" style="121" customWidth="1"/>
  </cols>
  <sheetData>
    <row r="1" spans="2:12" ht="33.75">
      <c r="B1" s="161"/>
      <c r="D1" s="122"/>
      <c r="E1" s="122"/>
      <c r="F1" s="122"/>
      <c r="G1" s="122"/>
      <c r="H1" s="122"/>
      <c r="I1" s="122"/>
      <c r="J1" s="122"/>
      <c r="K1" s="122"/>
      <c r="L1" s="122"/>
    </row>
    <row r="2" spans="3:14" ht="33.75"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23"/>
    </row>
    <row r="3" spans="2:12" ht="41.25">
      <c r="B3" s="124"/>
      <c r="C3" s="125" t="s">
        <v>12</v>
      </c>
      <c r="D3" s="125"/>
      <c r="E3" s="126"/>
      <c r="F3" s="126"/>
      <c r="G3" s="127"/>
      <c r="H3" s="127"/>
      <c r="I3" s="127"/>
      <c r="J3" s="127"/>
      <c r="K3" s="127"/>
      <c r="L3" s="127"/>
    </row>
    <row r="4" spans="1:14" s="256" customFormat="1" ht="42">
      <c r="A4" s="121"/>
      <c r="B4" s="124"/>
      <c r="C4" s="130" t="s">
        <v>162</v>
      </c>
      <c r="D4" s="129"/>
      <c r="E4" s="126"/>
      <c r="F4" s="126"/>
      <c r="G4" s="127"/>
      <c r="H4" s="127"/>
      <c r="I4" s="127"/>
      <c r="J4" s="127"/>
      <c r="K4" s="127"/>
      <c r="L4" s="127"/>
      <c r="M4" s="121"/>
      <c r="N4" s="121"/>
    </row>
    <row r="5" spans="1:14" s="256" customFormat="1" ht="42">
      <c r="A5" s="121"/>
      <c r="B5" s="124"/>
      <c r="C5" s="130" t="s">
        <v>163</v>
      </c>
      <c r="D5" s="129"/>
      <c r="E5" s="126"/>
      <c r="F5" s="126"/>
      <c r="G5" s="127"/>
      <c r="H5" s="127"/>
      <c r="I5" s="127"/>
      <c r="J5" s="127"/>
      <c r="K5" s="127"/>
      <c r="L5" s="127"/>
      <c r="M5" s="121"/>
      <c r="N5" s="121"/>
    </row>
    <row r="6" spans="2:12" ht="42">
      <c r="B6" s="124"/>
      <c r="C6" s="128"/>
      <c r="D6" s="129"/>
      <c r="E6" s="126"/>
      <c r="F6" s="126"/>
      <c r="G6" s="127"/>
      <c r="H6" s="127"/>
      <c r="I6" s="127"/>
      <c r="J6" s="127"/>
      <c r="K6" s="127"/>
      <c r="L6" s="127"/>
    </row>
    <row r="7" spans="2:12" ht="42">
      <c r="B7" s="124"/>
      <c r="C7" s="130"/>
      <c r="D7" s="129"/>
      <c r="E7" s="126"/>
      <c r="F7" s="126"/>
      <c r="G7" s="127"/>
      <c r="H7" s="127"/>
      <c r="I7" s="127"/>
      <c r="J7" s="127"/>
      <c r="K7" s="127"/>
      <c r="L7" s="127"/>
    </row>
    <row r="8" spans="2:12" ht="10.5" customHeight="1" thickBot="1">
      <c r="B8" s="124"/>
      <c r="C8" s="130"/>
      <c r="D8" s="134"/>
      <c r="E8" s="135"/>
      <c r="F8" s="135"/>
      <c r="G8" s="136"/>
      <c r="H8" s="136"/>
      <c r="I8" s="136"/>
      <c r="J8" s="127"/>
      <c r="K8" s="127"/>
      <c r="L8" s="127"/>
    </row>
    <row r="9" spans="2:12" ht="10.5" customHeight="1">
      <c r="B9" s="124"/>
      <c r="C9" s="130"/>
      <c r="D9" s="131"/>
      <c r="E9" s="132"/>
      <c r="F9" s="132"/>
      <c r="G9" s="133"/>
      <c r="H9" s="133"/>
      <c r="I9" s="133"/>
      <c r="J9" s="127"/>
      <c r="K9" s="127"/>
      <c r="L9" s="127"/>
    </row>
    <row r="10" spans="2:12" ht="42">
      <c r="B10" s="124"/>
      <c r="C10" s="137" t="s">
        <v>164</v>
      </c>
      <c r="D10" s="131"/>
      <c r="E10" s="132"/>
      <c r="F10" s="132"/>
      <c r="G10" s="133"/>
      <c r="H10" s="133"/>
      <c r="I10" s="133"/>
      <c r="J10" s="127"/>
      <c r="K10" s="127"/>
      <c r="L10" s="127"/>
    </row>
    <row r="11" spans="2:12" ht="32.25" customHeight="1">
      <c r="B11" s="124"/>
      <c r="G11" s="127"/>
      <c r="H11" s="127"/>
      <c r="I11" s="127"/>
      <c r="J11" s="127"/>
      <c r="K11" s="127"/>
      <c r="L11" s="127"/>
    </row>
    <row r="12" spans="2:12" ht="33">
      <c r="B12" s="124"/>
      <c r="D12" s="138"/>
      <c r="E12" s="257" t="s">
        <v>165</v>
      </c>
      <c r="F12" s="258"/>
      <c r="G12" s="258"/>
      <c r="H12" s="258"/>
      <c r="I12" s="258"/>
      <c r="J12" s="127"/>
      <c r="K12" s="127"/>
      <c r="L12" s="127"/>
    </row>
    <row r="13" spans="2:12" ht="33.75">
      <c r="B13" s="124"/>
      <c r="D13" s="139"/>
      <c r="E13" s="259" t="s">
        <v>242</v>
      </c>
      <c r="F13" s="258"/>
      <c r="G13" s="258"/>
      <c r="H13" s="258"/>
      <c r="I13" s="258"/>
      <c r="J13" s="127"/>
      <c r="K13" s="127"/>
      <c r="L13" s="127"/>
    </row>
    <row r="14" spans="2:12" ht="31.5">
      <c r="B14" s="124"/>
      <c r="C14" s="139"/>
      <c r="D14" s="139"/>
      <c r="E14" s="260" t="s">
        <v>166</v>
      </c>
      <c r="F14" s="127"/>
      <c r="G14" s="127"/>
      <c r="H14" s="127"/>
      <c r="I14" s="127"/>
      <c r="J14" s="127"/>
      <c r="K14" s="127"/>
      <c r="L14" s="127"/>
    </row>
    <row r="15" spans="2:12" ht="31.5">
      <c r="B15" s="124"/>
      <c r="C15" s="139"/>
      <c r="D15" s="139"/>
      <c r="E15" s="127"/>
      <c r="F15" s="127"/>
      <c r="G15" s="127"/>
      <c r="H15" s="127"/>
      <c r="I15" s="127"/>
      <c r="J15" s="127"/>
      <c r="K15" s="127"/>
      <c r="L15" s="127"/>
    </row>
    <row r="16" spans="2:4" ht="31.5">
      <c r="B16" s="124"/>
      <c r="C16" s="140"/>
      <c r="D16" s="140"/>
    </row>
    <row r="17" spans="2:4" ht="23.25">
      <c r="B17" s="124"/>
      <c r="C17" s="141" t="s">
        <v>13</v>
      </c>
      <c r="D17" s="141"/>
    </row>
    <row r="18" spans="2:4" ht="15.75" customHeight="1">
      <c r="B18" s="124"/>
      <c r="C18" s="141"/>
      <c r="D18" s="141"/>
    </row>
    <row r="19" spans="1:16" ht="23.25" customHeight="1">
      <c r="A19" s="142"/>
      <c r="B19" s="143"/>
      <c r="C19" s="436" t="s">
        <v>14</v>
      </c>
      <c r="D19" s="436"/>
      <c r="E19" s="436"/>
      <c r="F19" s="436"/>
      <c r="G19" s="436"/>
      <c r="H19" s="436"/>
      <c r="I19" s="436"/>
      <c r="J19" s="436"/>
      <c r="K19" s="142"/>
      <c r="L19" s="142"/>
      <c r="M19" s="142"/>
      <c r="N19" s="142"/>
      <c r="O19" s="142"/>
      <c r="P19" s="142"/>
    </row>
    <row r="20" spans="1:16" ht="23.25" customHeight="1">
      <c r="A20" s="142"/>
      <c r="B20" s="143"/>
      <c r="C20" s="436"/>
      <c r="D20" s="436"/>
      <c r="E20" s="436"/>
      <c r="F20" s="436"/>
      <c r="G20" s="436"/>
      <c r="H20" s="436"/>
      <c r="I20" s="436"/>
      <c r="J20" s="436"/>
      <c r="K20" s="142"/>
      <c r="L20" s="142"/>
      <c r="M20" s="142"/>
      <c r="N20" s="142"/>
      <c r="O20" s="142"/>
      <c r="P20" s="142"/>
    </row>
    <row r="21" spans="1:16" ht="15.75" customHeight="1">
      <c r="A21" s="142"/>
      <c r="B21" s="143"/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0" ht="23.25" customHeight="1">
      <c r="A22" s="142"/>
      <c r="C22" s="436" t="s">
        <v>15</v>
      </c>
      <c r="D22" s="436"/>
      <c r="E22" s="436"/>
      <c r="F22" s="436"/>
      <c r="G22" s="436"/>
      <c r="H22" s="436"/>
      <c r="I22" s="436"/>
      <c r="J22" s="436"/>
    </row>
    <row r="23" spans="1:10" ht="23.25" customHeight="1">
      <c r="A23" s="142"/>
      <c r="C23" s="436"/>
      <c r="D23" s="436"/>
      <c r="E23" s="436"/>
      <c r="F23" s="436"/>
      <c r="G23" s="436"/>
      <c r="H23" s="436"/>
      <c r="I23" s="436"/>
      <c r="J23" s="436"/>
    </row>
    <row r="24" spans="1:4" ht="23.25">
      <c r="A24" s="142"/>
      <c r="C24" s="141"/>
      <c r="D24" s="141"/>
    </row>
    <row r="25" spans="1:4" ht="23.25">
      <c r="A25" s="142"/>
      <c r="C25" s="144" t="s">
        <v>16</v>
      </c>
      <c r="D25" s="144"/>
    </row>
    <row r="26" spans="1:13" ht="15.75">
      <c r="A26" s="142"/>
      <c r="B26" s="14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5.75">
      <c r="A27" s="142"/>
      <c r="B27" s="143"/>
      <c r="G27" s="142"/>
      <c r="H27" s="142"/>
      <c r="I27" s="142"/>
      <c r="J27" s="142"/>
      <c r="K27" s="142"/>
      <c r="L27" s="142"/>
      <c r="M27" s="142"/>
    </row>
    <row r="28" spans="1:13" ht="23.25">
      <c r="A28" s="142"/>
      <c r="B28" s="143"/>
      <c r="C28" s="145" t="s">
        <v>17</v>
      </c>
      <c r="D28" s="142"/>
      <c r="G28" s="142"/>
      <c r="H28" s="142"/>
      <c r="I28" s="142"/>
      <c r="J28" s="142"/>
      <c r="K28" s="142"/>
      <c r="L28" s="142"/>
      <c r="M28" s="142"/>
    </row>
    <row r="29" spans="1:13" ht="36" customHeight="1">
      <c r="A29" s="142"/>
      <c r="B29" s="143"/>
      <c r="C29" s="145" t="s">
        <v>123</v>
      </c>
      <c r="D29" s="146"/>
      <c r="G29" s="146"/>
      <c r="H29" s="146"/>
      <c r="I29" s="142"/>
      <c r="K29" s="142"/>
      <c r="L29" s="142"/>
      <c r="M29" s="142"/>
    </row>
    <row r="30" spans="1:13" ht="23.25">
      <c r="A30" s="142"/>
      <c r="B30" s="143"/>
      <c r="C30" s="275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5.75">
      <c r="A31" s="142"/>
      <c r="B31" s="14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5.75">
      <c r="A32" s="142"/>
      <c r="B32" s="14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22.5">
      <c r="A33" s="142"/>
      <c r="B33" s="143"/>
      <c r="E33" s="147"/>
      <c r="F33" s="147"/>
      <c r="G33" s="142"/>
      <c r="H33" s="142"/>
      <c r="I33" s="142"/>
      <c r="J33" s="142"/>
      <c r="K33" s="142"/>
      <c r="L33" s="142"/>
      <c r="M33" s="142"/>
    </row>
    <row r="34" spans="1:13" ht="15.75">
      <c r="A34" s="142"/>
      <c r="B34" s="143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5.75">
      <c r="A35" s="142"/>
      <c r="B35" s="143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30.75">
      <c r="A36" s="148"/>
      <c r="B36" s="149"/>
      <c r="C36" s="127"/>
      <c r="D36" s="127"/>
      <c r="E36" s="148"/>
      <c r="F36" s="148"/>
      <c r="G36" s="148"/>
      <c r="H36" s="148"/>
      <c r="I36" s="148"/>
      <c r="J36" s="148"/>
      <c r="K36" s="148"/>
      <c r="L36" s="148"/>
      <c r="M36" s="148"/>
      <c r="N36" s="127"/>
    </row>
    <row r="37" spans="1:13" ht="15.75">
      <c r="A37" s="142"/>
      <c r="B37" s="143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5.75">
      <c r="A38" s="142"/>
      <c r="B38" s="143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5.75">
      <c r="A39" s="142"/>
      <c r="B39" s="143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.75">
      <c r="A40" s="142"/>
      <c r="B40" s="14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G53" sqref="G5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2018.09.28.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91</v>
      </c>
      <c r="D10" s="406">
        <f>+'[1]Table 3D'!C10</f>
        <v>-441853.8230000004</v>
      </c>
      <c r="E10" s="406">
        <f>+'[1]Table 3D'!D10</f>
        <v>-60581.035500000056</v>
      </c>
      <c r="F10" s="406">
        <f>+'[1]Table 3D'!E10</f>
        <v>-102474.97255859978</v>
      </c>
      <c r="G10" s="406">
        <f>+'[1]Table 3D'!F10</f>
        <v>-26689.484104249917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356" t="s">
        <v>199</v>
      </c>
      <c r="D12" s="410">
        <f>+'[1]Table 3D'!C12</f>
        <v>-5517</v>
      </c>
      <c r="E12" s="410">
        <f>+'[1]Table 3D'!D12</f>
        <v>17952</v>
      </c>
      <c r="F12" s="410">
        <f>+'[1]Table 3D'!E12</f>
        <v>303518</v>
      </c>
      <c r="G12" s="410">
        <f>+'[1]Table 3D'!F12</f>
        <v>590424</v>
      </c>
      <c r="H12" s="168"/>
      <c r="I12" s="169"/>
      <c r="J12" s="170"/>
      <c r="K12" s="170"/>
      <c r="L12" s="170"/>
    </row>
    <row r="13" spans="2:12" ht="15">
      <c r="B13" s="171"/>
      <c r="C13" s="188" t="s">
        <v>148</v>
      </c>
      <c r="D13" s="412">
        <f>+'[1]Table 3D'!C13</f>
        <v>57555</v>
      </c>
      <c r="E13" s="412">
        <f>+'[1]Table 3D'!D13</f>
        <v>16946</v>
      </c>
      <c r="F13" s="412">
        <f>+'[1]Table 3D'!E13</f>
        <v>186844</v>
      </c>
      <c r="G13" s="412">
        <f>+'[1]Table 3D'!F13</f>
        <v>423943</v>
      </c>
      <c r="H13" s="168"/>
      <c r="I13" s="169"/>
      <c r="J13" s="170"/>
      <c r="K13" s="170"/>
      <c r="L13" s="170"/>
    </row>
    <row r="14" spans="2:12" ht="15">
      <c r="B14" s="171"/>
      <c r="C14" s="188" t="s">
        <v>149</v>
      </c>
      <c r="D14" s="412">
        <f>+'[1]Table 3D'!C14</f>
        <v>-3461</v>
      </c>
      <c r="E14" s="412">
        <f>+'[1]Table 3D'!D14</f>
        <v>11997</v>
      </c>
      <c r="F14" s="412">
        <f>+'[1]Table 3D'!E14</f>
        <v>121200</v>
      </c>
      <c r="G14" s="412">
        <f>+'[1]Table 3D'!F14</f>
        <v>120252</v>
      </c>
      <c r="H14" s="168"/>
      <c r="I14" s="169"/>
      <c r="J14" s="170"/>
      <c r="K14" s="170"/>
      <c r="L14" s="170"/>
    </row>
    <row r="15" spans="2:12" ht="15">
      <c r="B15" s="171"/>
      <c r="C15" s="188" t="s">
        <v>150</v>
      </c>
      <c r="D15" s="412">
        <f>+'[1]Table 3D'!C15</f>
        <v>-11634</v>
      </c>
      <c r="E15" s="412">
        <f>+'[1]Table 3D'!D15</f>
        <v>-3621</v>
      </c>
      <c r="F15" s="412">
        <f>+'[1]Table 3D'!E15</f>
        <v>-1989</v>
      </c>
      <c r="G15" s="412">
        <f>+'[1]Table 3D'!F15</f>
        <v>579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3">
        <f>+'[1]Table 3D'!C16</f>
        <v>15414</v>
      </c>
      <c r="E16" s="413">
        <f>+'[1]Table 3D'!D16</f>
        <v>29353.873</v>
      </c>
      <c r="F16" s="413">
        <f>+'[1]Table 3D'!E16</f>
        <v>10143.152406000001</v>
      </c>
      <c r="G16" s="413">
        <f>+'[1]Table 3D'!F16</f>
        <v>9888.612976</v>
      </c>
      <c r="H16" s="168"/>
      <c r="I16" s="169"/>
      <c r="J16" s="170"/>
      <c r="K16" s="170"/>
      <c r="L16" s="170"/>
    </row>
    <row r="17" spans="2:12" ht="15">
      <c r="B17" s="171"/>
      <c r="C17" s="188" t="s">
        <v>79</v>
      </c>
      <c r="D17" s="413">
        <f>+'[1]Table 3D'!C17</f>
        <v>-27048</v>
      </c>
      <c r="E17" s="413">
        <f>+'[1]Table 3D'!D17</f>
        <v>-32974.873</v>
      </c>
      <c r="F17" s="413">
        <f>+'[1]Table 3D'!E17</f>
        <v>-12132.152406000001</v>
      </c>
      <c r="G17" s="413">
        <f>+'[1]Table 3D'!F17</f>
        <v>-9309.612976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2">
        <f>+'[1]Table 3D'!C18</f>
        <v>0</v>
      </c>
      <c r="E18" s="412">
        <f>+'[1]Table 3D'!D18</f>
        <v>0</v>
      </c>
      <c r="F18" s="412">
        <f>+'[1]Table 3D'!E18</f>
        <v>0</v>
      </c>
      <c r="G18" s="412">
        <f>+'[1]Table 3D'!F18</f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2">
        <f>+'[1]Table 3D'!C19</f>
        <v>-11634</v>
      </c>
      <c r="E19" s="412">
        <f>+'[1]Table 3D'!D19</f>
        <v>-3621</v>
      </c>
      <c r="F19" s="412">
        <f>+'[1]Table 3D'!E19</f>
        <v>-1989</v>
      </c>
      <c r="G19" s="412">
        <f>+'[1]Table 3D'!F19</f>
        <v>579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3">
        <f>+'[1]Table 3D'!C20</f>
        <v>15414</v>
      </c>
      <c r="E20" s="413">
        <f>+'[1]Table 3D'!D20</f>
        <v>29353.873</v>
      </c>
      <c r="F20" s="413">
        <f>+'[1]Table 3D'!E20</f>
        <v>10143.152406000001</v>
      </c>
      <c r="G20" s="413">
        <f>+'[1]Table 3D'!F20</f>
        <v>9888.612976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3">
        <f>+'[1]Table 3D'!C21</f>
        <v>-27048</v>
      </c>
      <c r="E21" s="413">
        <f>+'[1]Table 3D'!D21</f>
        <v>-32974.873</v>
      </c>
      <c r="F21" s="413">
        <f>+'[1]Table 3D'!E21</f>
        <v>-12132.152406000001</v>
      </c>
      <c r="G21" s="413">
        <f>+'[1]Table 3D'!F21</f>
        <v>-9309.612976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2">
        <f>+'[1]Table 3D'!C22</f>
        <v>-42022</v>
      </c>
      <c r="E22" s="412">
        <f>+'[1]Table 3D'!D22</f>
        <v>-1068</v>
      </c>
      <c r="F22" s="412">
        <f>+'[1]Table 3D'!E22</f>
        <v>-4456</v>
      </c>
      <c r="G22" s="412">
        <f>+'[1]Table 3D'!F22</f>
        <v>12804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2">
        <f>+'[1]Table 3D'!C23</f>
        <v>-164.00000000000003</v>
      </c>
      <c r="E23" s="412">
        <f>+'[1]Table 3D'!D23</f>
        <v>-115.99999999999999</v>
      </c>
      <c r="F23" s="412">
        <f>+'[1]Table 3D'!E23</f>
        <v>466</v>
      </c>
      <c r="G23" s="412">
        <f>+'[1]Table 3D'!F23</f>
        <v>-1396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2">
        <f>+'[1]Table 3D'!C24</f>
        <v>-41858</v>
      </c>
      <c r="E24" s="412">
        <f>+'[1]Table 3D'!D24</f>
        <v>-952</v>
      </c>
      <c r="F24" s="412">
        <f>+'[1]Table 3D'!E24</f>
        <v>-4922</v>
      </c>
      <c r="G24" s="412">
        <f>+'[1]Table 3D'!F24</f>
        <v>14200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3">
        <f>+'[1]Table 3D'!C25</f>
        <v>3831.5722100000003</v>
      </c>
      <c r="E25" s="413">
        <f>+'[1]Table 3D'!D25</f>
        <v>2413.8045</v>
      </c>
      <c r="F25" s="413">
        <f>+'[1]Table 3D'!E25</f>
        <v>2001.3216636000002</v>
      </c>
      <c r="G25" s="413">
        <f>+'[1]Table 3D'!F25</f>
        <v>18163.30891225</v>
      </c>
      <c r="H25" s="168"/>
      <c r="I25" s="169"/>
      <c r="J25" s="170"/>
      <c r="K25" s="170"/>
      <c r="L25" s="170"/>
    </row>
    <row r="26" spans="2:12" ht="15">
      <c r="B26" s="171"/>
      <c r="C26" s="188" t="s">
        <v>82</v>
      </c>
      <c r="D26" s="413">
        <f>+'[1]Table 3D'!C26</f>
        <v>-45689.57221</v>
      </c>
      <c r="E26" s="413">
        <f>+'[1]Table 3D'!D26</f>
        <v>-3365.8045</v>
      </c>
      <c r="F26" s="413">
        <f>+'[1]Table 3D'!E26</f>
        <v>-6923.3216636</v>
      </c>
      <c r="G26" s="413">
        <f>+'[1]Table 3D'!F26</f>
        <v>-3963.3089122499987</v>
      </c>
      <c r="H26" s="168"/>
      <c r="I26" s="169"/>
      <c r="J26" s="170"/>
      <c r="K26" s="170"/>
      <c r="L26" s="170"/>
    </row>
    <row r="27" spans="2:12" ht="15">
      <c r="B27" s="171"/>
      <c r="C27" s="188" t="s">
        <v>192</v>
      </c>
      <c r="D27" s="412">
        <f>+'[1]Table 3D'!C27</f>
        <v>0</v>
      </c>
      <c r="E27" s="412">
        <f>+'[1]Table 3D'!D27</f>
        <v>0</v>
      </c>
      <c r="F27" s="412">
        <f>+'[1]Table 3D'!E27</f>
        <v>0</v>
      </c>
      <c r="G27" s="412">
        <f>+'[1]Table 3D'!F27</f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200</v>
      </c>
      <c r="D28" s="412">
        <f>+'[1]Table 3D'!C28</f>
        <v>-5918</v>
      </c>
      <c r="E28" s="412">
        <f>+'[1]Table 3D'!D28</f>
        <v>-6279</v>
      </c>
      <c r="F28" s="412">
        <f>+'[1]Table 3D'!E28</f>
        <v>1987</v>
      </c>
      <c r="G28" s="412">
        <f>+'[1]Table 3D'!F28</f>
        <v>32577</v>
      </c>
      <c r="H28" s="168"/>
      <c r="I28" s="169"/>
      <c r="J28" s="170"/>
      <c r="K28" s="170"/>
      <c r="L28" s="170"/>
    </row>
    <row r="29" spans="2:12" ht="15">
      <c r="B29" s="171"/>
      <c r="C29" s="188" t="s">
        <v>191</v>
      </c>
      <c r="D29" s="412">
        <f>+'[1]Table 3D'!C29</f>
        <v>-37</v>
      </c>
      <c r="E29" s="412">
        <f>+'[1]Table 3D'!D29</f>
        <v>-23</v>
      </c>
      <c r="F29" s="412">
        <f>+'[1]Table 3D'!E29</f>
        <v>-68</v>
      </c>
      <c r="G29" s="412">
        <f>+'[1]Table 3D'!F29</f>
        <v>269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373" t="s">
        <v>140</v>
      </c>
      <c r="D31" s="410">
        <f>+'[1]Table 3D'!C31</f>
        <v>8615</v>
      </c>
      <c r="E31" s="410">
        <f>+'[1]Table 3D'!D31</f>
        <v>43122</v>
      </c>
      <c r="F31" s="410">
        <f>+'[1]Table 3D'!E31</f>
        <v>-162489</v>
      </c>
      <c r="G31" s="410">
        <f>+'[1]Table 3D'!F31</f>
        <v>-510517</v>
      </c>
      <c r="H31" s="168"/>
      <c r="I31" s="169"/>
      <c r="J31" s="170"/>
      <c r="K31" s="170"/>
      <c r="L31" s="170"/>
    </row>
    <row r="32" spans="2:12" ht="15">
      <c r="B32" s="171"/>
      <c r="C32" s="188" t="s">
        <v>201</v>
      </c>
      <c r="D32" s="412">
        <f>+'[1]Table 3D'!C32</f>
        <v>0</v>
      </c>
      <c r="E32" s="412">
        <f>+'[1]Table 3D'!D32</f>
        <v>0</v>
      </c>
      <c r="F32" s="412">
        <f>+'[1]Table 3D'!E32</f>
        <v>0</v>
      </c>
      <c r="G32" s="412">
        <f>+'[1]Table 3D'!F32</f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202</v>
      </c>
      <c r="D33" s="412">
        <f>+'[1]Table 3D'!C33</f>
        <v>-6334</v>
      </c>
      <c r="E33" s="412">
        <f>+'[1]Table 3D'!D33</f>
        <v>34392</v>
      </c>
      <c r="F33" s="412">
        <f>+'[1]Table 3D'!E33</f>
        <v>-162511</v>
      </c>
      <c r="G33" s="412">
        <f>+'[1]Table 3D'!F33</f>
        <v>-509910</v>
      </c>
      <c r="H33" s="168"/>
      <c r="I33" s="169"/>
      <c r="J33" s="170"/>
      <c r="K33" s="170"/>
      <c r="L33" s="170"/>
    </row>
    <row r="34" spans="2:12" ht="15">
      <c r="B34" s="171"/>
      <c r="C34" s="188" t="s">
        <v>203</v>
      </c>
      <c r="D34" s="412">
        <f>+'[1]Table 3D'!C34</f>
        <v>0</v>
      </c>
      <c r="E34" s="412">
        <f>+'[1]Table 3D'!D34</f>
        <v>0</v>
      </c>
      <c r="F34" s="412">
        <f>+'[1]Table 3D'!E34</f>
        <v>0</v>
      </c>
      <c r="G34" s="412">
        <f>+'[1]Table 3D'!F34</f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204</v>
      </c>
      <c r="D36" s="412">
        <f>+'[1]Table 3D'!C36</f>
        <v>0</v>
      </c>
      <c r="E36" s="412">
        <f>+'[1]Table 3D'!D36</f>
        <v>0</v>
      </c>
      <c r="F36" s="412">
        <f>+'[1]Table 3D'!E36</f>
        <v>0</v>
      </c>
      <c r="G36" s="412">
        <f>+'[1]Table 3D'!F36</f>
        <v>0</v>
      </c>
      <c r="H36" s="175"/>
      <c r="I36" s="169"/>
      <c r="J36" s="170"/>
      <c r="K36" s="170"/>
      <c r="L36" s="170"/>
    </row>
    <row r="37" spans="2:12" ht="16.5">
      <c r="B37" s="171"/>
      <c r="C37" s="377" t="s">
        <v>221</v>
      </c>
      <c r="D37" s="412">
        <f>+'[1]Table 3D'!C37</f>
        <v>1799</v>
      </c>
      <c r="E37" s="412">
        <f>+'[1]Table 3D'!D37</f>
        <v>-4.0000000000000036</v>
      </c>
      <c r="F37" s="412">
        <f>+'[1]Table 3D'!E37</f>
        <v>-52.00000000000001</v>
      </c>
      <c r="G37" s="412">
        <f>+'[1]Table 3D'!F37</f>
        <v>-6.999999999999992</v>
      </c>
      <c r="H37" s="168"/>
      <c r="I37" s="169"/>
      <c r="J37" s="170"/>
      <c r="K37" s="170"/>
      <c r="L37" s="170"/>
    </row>
    <row r="38" spans="2:12" ht="15">
      <c r="B38" s="171"/>
      <c r="C38" s="188" t="s">
        <v>205</v>
      </c>
      <c r="D38" s="412">
        <f>+'[1]Table 3D'!C38</f>
        <v>0</v>
      </c>
      <c r="E38" s="412">
        <f>+'[1]Table 3D'!D38</f>
        <v>0</v>
      </c>
      <c r="F38" s="412">
        <f>+'[1]Table 3D'!E38</f>
        <v>0</v>
      </c>
      <c r="G38" s="412">
        <f>+'[1]Table 3D'!F38</f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206</v>
      </c>
      <c r="D40" s="412">
        <f>+'[1]Table 3D'!C40</f>
        <v>13150</v>
      </c>
      <c r="E40" s="412">
        <f>+'[1]Table 3D'!D40</f>
        <v>326</v>
      </c>
      <c r="F40" s="412">
        <f>+'[1]Table 3D'!E40</f>
        <v>74</v>
      </c>
      <c r="G40" s="412">
        <f>+'[1]Table 3D'!F40</f>
        <v>-600</v>
      </c>
      <c r="H40" s="168"/>
      <c r="I40" s="169"/>
      <c r="J40" s="170"/>
      <c r="K40" s="170"/>
      <c r="L40" s="170"/>
    </row>
    <row r="41" spans="2:12" ht="16.5">
      <c r="B41" s="171"/>
      <c r="C41" s="189" t="s">
        <v>207</v>
      </c>
      <c r="D41" s="412">
        <f>+'[1]Table 3D'!C41</f>
        <v>0</v>
      </c>
      <c r="E41" s="412">
        <f>+'[1]Table 3D'!D41</f>
        <v>8408</v>
      </c>
      <c r="F41" s="412">
        <f>+'[1]Table 3D'!E41</f>
        <v>0</v>
      </c>
      <c r="G41" s="412">
        <f>+'[1]Table 3D'!F41</f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208</v>
      </c>
      <c r="D42" s="412">
        <f>+'[1]Table 3D'!C42</f>
        <v>0</v>
      </c>
      <c r="E42" s="412">
        <f>+'[1]Table 3D'!D42</f>
        <v>0</v>
      </c>
      <c r="F42" s="412">
        <f>+'[1]Table 3D'!E42</f>
        <v>0</v>
      </c>
      <c r="G42" s="412">
        <f>+'[1]Table 3D'!F42</f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2">
        <f>+'[1]Table 3D'!C44</f>
        <v>20788.823000000382</v>
      </c>
      <c r="E44" s="412">
        <f>+'[1]Table 3D'!D44</f>
        <v>14103.035500000056</v>
      </c>
      <c r="F44" s="412">
        <f>+'[1]Table 3D'!E44</f>
        <v>-18515.02744140022</v>
      </c>
      <c r="G44" s="412">
        <f>+'[1]Table 3D'!F44</f>
        <v>-3863.5158957500826</v>
      </c>
      <c r="H44" s="168"/>
      <c r="I44" s="169"/>
      <c r="J44" s="170"/>
      <c r="K44" s="170"/>
      <c r="L44" s="170"/>
    </row>
    <row r="45" spans="2:12" ht="15">
      <c r="B45" s="171"/>
      <c r="C45" s="385" t="s">
        <v>195</v>
      </c>
      <c r="D45" s="412">
        <f>+'[1]Table 3D'!C45</f>
        <v>20788.823000000382</v>
      </c>
      <c r="E45" s="412">
        <f>+'[1]Table 3D'!D45</f>
        <v>14103.035500000056</v>
      </c>
      <c r="F45" s="412">
        <f>+'[1]Table 3D'!E45</f>
        <v>-18515.02744140022</v>
      </c>
      <c r="G45" s="412">
        <f>+'[1]Table 3D'!F45</f>
        <v>-3863.5158957500826</v>
      </c>
      <c r="H45" s="168"/>
      <c r="I45" s="169"/>
      <c r="J45" s="170"/>
      <c r="K45" s="170"/>
      <c r="L45" s="170"/>
    </row>
    <row r="46" spans="2:12" ht="15">
      <c r="B46" s="171"/>
      <c r="C46" s="377" t="s">
        <v>154</v>
      </c>
      <c r="D46" s="412">
        <f>+'[1]Table 3D'!C46</f>
        <v>0</v>
      </c>
      <c r="E46" s="412">
        <f>+'[1]Table 3D'!D46</f>
        <v>0</v>
      </c>
      <c r="F46" s="412">
        <f>+'[1]Table 3D'!E46</f>
        <v>0</v>
      </c>
      <c r="G46" s="412">
        <f>+'[1]Table 3D'!F46</f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2"/>
      <c r="K47" s="2"/>
      <c r="L47" s="2"/>
    </row>
    <row r="48" spans="2:12" ht="18.75" thickBot="1" thickTop="1">
      <c r="B48" s="171"/>
      <c r="C48" s="221" t="s">
        <v>92</v>
      </c>
      <c r="D48" s="418">
        <f>+'[1]Table 3D'!C48</f>
        <v>-417967</v>
      </c>
      <c r="E48" s="418">
        <f>+'[1]Table 3D'!D48</f>
        <v>14596.000000000004</v>
      </c>
      <c r="F48" s="418">
        <f>+'[1]Table 3D'!E48</f>
        <v>20039</v>
      </c>
      <c r="G48" s="418">
        <f>+'[1]Table 3D'!F48</f>
        <v>49353.999999999985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93</v>
      </c>
      <c r="D51" s="418">
        <f>+'[1]Table 3D'!C51</f>
        <v>24145</v>
      </c>
      <c r="E51" s="418">
        <f>+'[1]Table 3D'!D51</f>
        <v>33263</v>
      </c>
      <c r="F51" s="418">
        <f>+'[1]Table 3D'!E51</f>
        <v>-155965</v>
      </c>
      <c r="G51" s="418">
        <f>+'[1]Table 3D'!F51</f>
        <v>-389597.00000000006</v>
      </c>
      <c r="H51" s="92"/>
      <c r="I51" s="81"/>
      <c r="J51" s="2"/>
      <c r="K51" s="2"/>
      <c r="L51" s="2"/>
    </row>
    <row r="52" spans="2:12" ht="17.25" thickTop="1">
      <c r="B52" s="12"/>
      <c r="C52" s="188" t="s">
        <v>157</v>
      </c>
      <c r="D52" s="412">
        <f>+'[1]Table 3D'!C52</f>
        <v>45747</v>
      </c>
      <c r="E52" s="412">
        <f>+'[1]Table 3D'!D52</f>
        <v>60343</v>
      </c>
      <c r="F52" s="412">
        <f>+'[1]Table 3D'!E52</f>
        <v>80382</v>
      </c>
      <c r="G52" s="412">
        <f>+'[1]Table 3D'!F52</f>
        <v>129735.99999999999</v>
      </c>
      <c r="H52" s="86"/>
      <c r="I52" s="81"/>
      <c r="J52" s="2"/>
      <c r="K52" s="2"/>
      <c r="L52" s="2"/>
    </row>
    <row r="53" spans="2:12" ht="17.25" customHeight="1">
      <c r="B53" s="12"/>
      <c r="C53" s="223" t="s">
        <v>158</v>
      </c>
      <c r="D53" s="412">
        <f>+'[1]Table 3D'!C53</f>
        <v>21602</v>
      </c>
      <c r="E53" s="412">
        <f>+'[1]Table 3D'!D53</f>
        <v>27080.000000000004</v>
      </c>
      <c r="F53" s="412">
        <f>+'[1]Table 3D'!E53</f>
        <v>236347</v>
      </c>
      <c r="G53" s="412">
        <f>+'[1]Table 3D'!F53</f>
        <v>519333.00000000006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G53" sqref="G5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2018.09.28.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95</v>
      </c>
      <c r="D10" s="406">
        <f>+'[1]Table 3E'!C10</f>
        <v>-46056.5</v>
      </c>
      <c r="E10" s="406">
        <f>+'[1]Table 3E'!D10</f>
        <v>-9198.435999999558</v>
      </c>
      <c r="F10" s="406">
        <f>+'[1]Table 3E'!E10</f>
        <v>26584.423517000338</v>
      </c>
      <c r="G10" s="406">
        <f>+'[1]Table 3E'!F10</f>
        <v>23524.042337000254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198</v>
      </c>
      <c r="D12" s="410">
        <f>+'[1]Table 3E'!C12</f>
        <v>33306</v>
      </c>
      <c r="E12" s="410">
        <f>+'[1]Table 3E'!D12</f>
        <v>30059</v>
      </c>
      <c r="F12" s="410">
        <f>+'[1]Table 3E'!E12</f>
        <v>23581</v>
      </c>
      <c r="G12" s="410">
        <f>+'[1]Table 3E'!F12</f>
        <v>14782</v>
      </c>
      <c r="H12" s="168"/>
      <c r="I12" s="169"/>
      <c r="J12" s="170"/>
      <c r="K12" s="170"/>
      <c r="L12" s="170"/>
    </row>
    <row r="13" spans="2:12" ht="15">
      <c r="B13" s="171"/>
      <c r="C13" s="187" t="s">
        <v>148</v>
      </c>
      <c r="D13" s="412">
        <f>+'[1]Table 3E'!C13</f>
        <v>5446</v>
      </c>
      <c r="E13" s="412">
        <f>+'[1]Table 3E'!D13</f>
        <v>4734</v>
      </c>
      <c r="F13" s="412">
        <f>+'[1]Table 3E'!E13</f>
        <v>14234</v>
      </c>
      <c r="G13" s="412">
        <f>+'[1]Table 3E'!F13</f>
        <v>-4812</v>
      </c>
      <c r="H13" s="168"/>
      <c r="I13" s="169"/>
      <c r="J13" s="170"/>
      <c r="K13" s="170"/>
      <c r="L13" s="170"/>
    </row>
    <row r="14" spans="2:12" ht="15">
      <c r="B14" s="171"/>
      <c r="C14" s="187" t="s">
        <v>149</v>
      </c>
      <c r="D14" s="412">
        <f>+'[1]Table 3E'!C14</f>
        <v>0</v>
      </c>
      <c r="E14" s="412">
        <f>+'[1]Table 3E'!D14</f>
        <v>0</v>
      </c>
      <c r="F14" s="412">
        <f>+'[1]Table 3E'!E14</f>
        <v>0</v>
      </c>
      <c r="G14" s="412">
        <f>+'[1]Table 3E'!F14</f>
        <v>0</v>
      </c>
      <c r="H14" s="168"/>
      <c r="I14" s="169"/>
      <c r="J14" s="170"/>
      <c r="K14" s="170"/>
      <c r="L14" s="170"/>
    </row>
    <row r="15" spans="2:12" ht="15">
      <c r="B15" s="171"/>
      <c r="C15" s="187" t="s">
        <v>150</v>
      </c>
      <c r="D15" s="412">
        <f>+'[1]Table 3E'!C15</f>
        <v>-2</v>
      </c>
      <c r="E15" s="412">
        <f>+'[1]Table 3E'!D15</f>
        <v>-66</v>
      </c>
      <c r="F15" s="412">
        <f>+'[1]Table 3E'!E15</f>
        <v>-49</v>
      </c>
      <c r="G15" s="412">
        <f>+'[1]Table 3E'!F15</f>
        <v>-36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3">
        <f>+'[1]Table 3E'!C16</f>
        <v>0</v>
      </c>
      <c r="E16" s="413">
        <f>+'[1]Table 3E'!D16</f>
        <v>22.372</v>
      </c>
      <c r="F16" s="413">
        <f>+'[1]Table 3E'!E16</f>
        <v>0</v>
      </c>
      <c r="G16" s="413">
        <f>+'[1]Table 3E'!F16</f>
        <v>0</v>
      </c>
      <c r="H16" s="168"/>
      <c r="I16" s="169"/>
      <c r="J16" s="170"/>
      <c r="K16" s="170"/>
      <c r="L16" s="170"/>
    </row>
    <row r="17" spans="2:12" ht="15">
      <c r="B17" s="171"/>
      <c r="C17" s="187" t="s">
        <v>79</v>
      </c>
      <c r="D17" s="413">
        <f>+'[1]Table 3E'!C17</f>
        <v>-2</v>
      </c>
      <c r="E17" s="413">
        <f>+'[1]Table 3E'!D17</f>
        <v>-88.372</v>
      </c>
      <c r="F17" s="413">
        <f>+'[1]Table 3E'!E17</f>
        <v>-49</v>
      </c>
      <c r="G17" s="413">
        <f>+'[1]Table 3E'!F17</f>
        <v>-36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2">
        <f>+'[1]Table 3E'!C18</f>
        <v>0</v>
      </c>
      <c r="E18" s="412">
        <f>+'[1]Table 3E'!D18</f>
        <v>0</v>
      </c>
      <c r="F18" s="412">
        <f>+'[1]Table 3E'!E18</f>
        <v>0</v>
      </c>
      <c r="G18" s="412">
        <f>+'[1]Table 3E'!F18</f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2">
        <f>+'[1]Table 3E'!C19</f>
        <v>-2</v>
      </c>
      <c r="E19" s="412">
        <f>+'[1]Table 3E'!D19</f>
        <v>-66</v>
      </c>
      <c r="F19" s="412">
        <f>+'[1]Table 3E'!E19</f>
        <v>-49</v>
      </c>
      <c r="G19" s="412">
        <f>+'[1]Table 3E'!F19</f>
        <v>-36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3">
        <f>+'[1]Table 3E'!C20</f>
        <v>0</v>
      </c>
      <c r="E20" s="413">
        <f>+'[1]Table 3E'!D20</f>
        <v>22.372</v>
      </c>
      <c r="F20" s="413">
        <f>+'[1]Table 3E'!E20</f>
        <v>0</v>
      </c>
      <c r="G20" s="413">
        <f>+'[1]Table 3E'!F20</f>
        <v>0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3">
        <f>+'[1]Table 3E'!C21</f>
        <v>-2</v>
      </c>
      <c r="E21" s="413">
        <f>+'[1]Table 3E'!D21</f>
        <v>-88.372</v>
      </c>
      <c r="F21" s="413">
        <f>+'[1]Table 3E'!E21</f>
        <v>-49</v>
      </c>
      <c r="G21" s="413">
        <f>+'[1]Table 3E'!F21</f>
        <v>-36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2">
        <f>+'[1]Table 3E'!C22</f>
        <v>0</v>
      </c>
      <c r="E22" s="412">
        <f>+'[1]Table 3E'!D22</f>
        <v>0</v>
      </c>
      <c r="F22" s="412">
        <f>+'[1]Table 3E'!E22</f>
        <v>0</v>
      </c>
      <c r="G22" s="412">
        <f>+'[1]Table 3E'!F22</f>
        <v>0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2">
        <f>+'[1]Table 3E'!C23</f>
        <v>0</v>
      </c>
      <c r="E23" s="412">
        <f>+'[1]Table 3E'!D23</f>
        <v>0</v>
      </c>
      <c r="F23" s="412">
        <f>+'[1]Table 3E'!E23</f>
        <v>0</v>
      </c>
      <c r="G23" s="412">
        <f>+'[1]Table 3E'!F23</f>
        <v>0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2">
        <f>+'[1]Table 3E'!C24</f>
        <v>0</v>
      </c>
      <c r="E24" s="412">
        <f>+'[1]Table 3E'!D24</f>
        <v>0</v>
      </c>
      <c r="F24" s="412">
        <f>+'[1]Table 3E'!E24</f>
        <v>0</v>
      </c>
      <c r="G24" s="412">
        <f>+'[1]Table 3E'!F24</f>
        <v>0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3">
        <f>+'[1]Table 3E'!C25</f>
        <v>0</v>
      </c>
      <c r="E25" s="413">
        <f>+'[1]Table 3E'!D25</f>
        <v>0</v>
      </c>
      <c r="F25" s="413">
        <f>+'[1]Table 3E'!E25</f>
        <v>0</v>
      </c>
      <c r="G25" s="413">
        <f>+'[1]Table 3E'!F25</f>
        <v>0</v>
      </c>
      <c r="H25" s="168"/>
      <c r="I25" s="169"/>
      <c r="J25" s="170"/>
      <c r="K25" s="170"/>
      <c r="L25" s="170"/>
    </row>
    <row r="26" spans="2:12" ht="15">
      <c r="B26" s="171"/>
      <c r="C26" s="187" t="s">
        <v>82</v>
      </c>
      <c r="D26" s="413">
        <f>+'[1]Table 3E'!C26</f>
        <v>0</v>
      </c>
      <c r="E26" s="413">
        <f>+'[1]Table 3E'!D26</f>
        <v>0</v>
      </c>
      <c r="F26" s="413">
        <f>+'[1]Table 3E'!E26</f>
        <v>0</v>
      </c>
      <c r="G26" s="413">
        <f>+'[1]Table 3E'!F26</f>
        <v>0</v>
      </c>
      <c r="H26" s="168"/>
      <c r="I26" s="169"/>
      <c r="J26" s="170"/>
      <c r="K26" s="170"/>
      <c r="L26" s="170"/>
    </row>
    <row r="27" spans="2:12" ht="15">
      <c r="B27" s="171"/>
      <c r="C27" s="188" t="s">
        <v>192</v>
      </c>
      <c r="D27" s="412">
        <f>+'[1]Table 3E'!C27</f>
        <v>0</v>
      </c>
      <c r="E27" s="412">
        <f>+'[1]Table 3E'!D27</f>
        <v>0</v>
      </c>
      <c r="F27" s="412">
        <f>+'[1]Table 3E'!E27</f>
        <v>0</v>
      </c>
      <c r="G27" s="412">
        <f>+'[1]Table 3E'!F27</f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200</v>
      </c>
      <c r="D28" s="412">
        <f>+'[1]Table 3E'!C28</f>
        <v>27862</v>
      </c>
      <c r="E28" s="412">
        <f>+'[1]Table 3E'!D28</f>
        <v>25391</v>
      </c>
      <c r="F28" s="412">
        <f>+'[1]Table 3E'!E28</f>
        <v>9396</v>
      </c>
      <c r="G28" s="412">
        <f>+'[1]Table 3E'!F28</f>
        <v>19630</v>
      </c>
      <c r="H28" s="168"/>
      <c r="I28" s="169"/>
      <c r="J28" s="170"/>
      <c r="K28" s="170"/>
      <c r="L28" s="170"/>
    </row>
    <row r="29" spans="2:12" ht="15">
      <c r="B29" s="171"/>
      <c r="C29" s="188" t="s">
        <v>191</v>
      </c>
      <c r="D29" s="412">
        <f>+'[1]Table 3E'!C29</f>
        <v>0</v>
      </c>
      <c r="E29" s="412">
        <f>+'[1]Table 3E'!D29</f>
        <v>0</v>
      </c>
      <c r="F29" s="412">
        <f>+'[1]Table 3E'!E29</f>
        <v>0</v>
      </c>
      <c r="G29" s="412">
        <f>+'[1]Table 3E'!F29</f>
        <v>0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186" t="s">
        <v>140</v>
      </c>
      <c r="D31" s="410">
        <f>+'[1]Table 3E'!C31</f>
        <v>9487</v>
      </c>
      <c r="E31" s="410">
        <f>+'[1]Table 3E'!D31</f>
        <v>-75.99999999999636</v>
      </c>
      <c r="F31" s="410">
        <f>+'[1]Table 3E'!E31</f>
        <v>-1688</v>
      </c>
      <c r="G31" s="410">
        <f>+'[1]Table 3E'!F31</f>
        <v>274</v>
      </c>
      <c r="H31" s="168"/>
      <c r="I31" s="169"/>
      <c r="J31" s="170"/>
      <c r="K31" s="170"/>
      <c r="L31" s="170"/>
    </row>
    <row r="32" spans="2:12" ht="15">
      <c r="B32" s="171"/>
      <c r="C32" s="188" t="s">
        <v>201</v>
      </c>
      <c r="D32" s="412">
        <f>+'[1]Table 3E'!C32</f>
        <v>0</v>
      </c>
      <c r="E32" s="412">
        <f>+'[1]Table 3E'!D32</f>
        <v>0</v>
      </c>
      <c r="F32" s="412">
        <f>+'[1]Table 3E'!E32</f>
        <v>0</v>
      </c>
      <c r="G32" s="412">
        <f>+'[1]Table 3E'!F32</f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202</v>
      </c>
      <c r="D33" s="412">
        <f>+'[1]Table 3E'!C33</f>
        <v>9487</v>
      </c>
      <c r="E33" s="412">
        <f>+'[1]Table 3E'!D33</f>
        <v>-76</v>
      </c>
      <c r="F33" s="412">
        <f>+'[1]Table 3E'!E33</f>
        <v>-1688</v>
      </c>
      <c r="G33" s="412">
        <f>+'[1]Table 3E'!F33</f>
        <v>274</v>
      </c>
      <c r="H33" s="168"/>
      <c r="I33" s="169"/>
      <c r="J33" s="170"/>
      <c r="K33" s="170"/>
      <c r="L33" s="170"/>
    </row>
    <row r="34" spans="2:12" ht="15">
      <c r="B34" s="171"/>
      <c r="C34" s="188" t="s">
        <v>203</v>
      </c>
      <c r="D34" s="412">
        <f>+'[1]Table 3E'!C34</f>
        <v>0</v>
      </c>
      <c r="E34" s="412">
        <f>+'[1]Table 3E'!D34</f>
        <v>0</v>
      </c>
      <c r="F34" s="412">
        <f>+'[1]Table 3E'!E34</f>
        <v>0</v>
      </c>
      <c r="G34" s="412">
        <f>+'[1]Table 3E'!F34</f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204</v>
      </c>
      <c r="D36" s="412">
        <f>+'[1]Table 3E'!C36</f>
        <v>0</v>
      </c>
      <c r="E36" s="412">
        <f>+'[1]Table 3E'!D36</f>
        <v>0</v>
      </c>
      <c r="F36" s="412">
        <f>+'[1]Table 3E'!E36</f>
        <v>0</v>
      </c>
      <c r="G36" s="412">
        <f>+'[1]Table 3E'!F36</f>
        <v>0</v>
      </c>
      <c r="H36" s="175"/>
      <c r="I36" s="169"/>
      <c r="J36" s="170"/>
      <c r="K36" s="170"/>
      <c r="L36" s="170"/>
    </row>
    <row r="37" spans="2:12" ht="16.5">
      <c r="B37" s="171"/>
      <c r="C37" s="189" t="s">
        <v>221</v>
      </c>
      <c r="D37" s="412">
        <f>+'[1]Table 3E'!C37</f>
        <v>0</v>
      </c>
      <c r="E37" s="412">
        <f>+'[1]Table 3E'!D37</f>
        <v>0</v>
      </c>
      <c r="F37" s="412">
        <f>+'[1]Table 3E'!E37</f>
        <v>0</v>
      </c>
      <c r="G37" s="412">
        <f>+'[1]Table 3E'!F37</f>
        <v>0</v>
      </c>
      <c r="H37" s="168"/>
      <c r="I37" s="169"/>
      <c r="J37" s="170"/>
      <c r="K37" s="170"/>
      <c r="L37" s="170"/>
    </row>
    <row r="38" spans="2:12" ht="15">
      <c r="B38" s="171"/>
      <c r="C38" s="188" t="s">
        <v>205</v>
      </c>
      <c r="D38" s="412">
        <f>+'[1]Table 3E'!C38</f>
        <v>0</v>
      </c>
      <c r="E38" s="412">
        <f>+'[1]Table 3E'!D38</f>
        <v>0</v>
      </c>
      <c r="F38" s="412">
        <f>+'[1]Table 3E'!E38</f>
        <v>0</v>
      </c>
      <c r="G38" s="412">
        <f>+'[1]Table 3E'!F38</f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206</v>
      </c>
      <c r="D40" s="412">
        <f>+'[1]Table 3E'!C40</f>
        <v>0</v>
      </c>
      <c r="E40" s="412">
        <f>+'[1]Table 3E'!D40</f>
        <v>3.637978807091713E-12</v>
      </c>
      <c r="F40" s="412">
        <f>+'[1]Table 3E'!E40</f>
        <v>0</v>
      </c>
      <c r="G40" s="412">
        <f>+'[1]Table 3E'!F40</f>
        <v>0</v>
      </c>
      <c r="H40" s="168"/>
      <c r="I40" s="169"/>
      <c r="J40" s="170"/>
      <c r="K40" s="170"/>
      <c r="L40" s="170"/>
    </row>
    <row r="41" spans="2:12" ht="16.5">
      <c r="B41" s="171"/>
      <c r="C41" s="189" t="s">
        <v>207</v>
      </c>
      <c r="D41" s="412">
        <f>+'[1]Table 3E'!C41</f>
        <v>0</v>
      </c>
      <c r="E41" s="412">
        <f>+'[1]Table 3E'!D41</f>
        <v>0</v>
      </c>
      <c r="F41" s="412">
        <f>+'[1]Table 3E'!E41</f>
        <v>0</v>
      </c>
      <c r="G41" s="412">
        <f>+'[1]Table 3E'!F41</f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208</v>
      </c>
      <c r="D42" s="412">
        <f>+'[1]Table 3E'!C42</f>
        <v>0</v>
      </c>
      <c r="E42" s="412">
        <f>+'[1]Table 3E'!D42</f>
        <v>0</v>
      </c>
      <c r="F42" s="412">
        <f>+'[1]Table 3E'!E42</f>
        <v>0</v>
      </c>
      <c r="G42" s="412">
        <f>+'[1]Table 3E'!F42</f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2">
        <f>+'[1]Table 3E'!C44</f>
        <v>8145.5</v>
      </c>
      <c r="E44" s="412">
        <f>+'[1]Table 3E'!D44</f>
        <v>5107.435999999561</v>
      </c>
      <c r="F44" s="412">
        <f>+'[1]Table 3E'!E44</f>
        <v>9459.576482999662</v>
      </c>
      <c r="G44" s="412">
        <f>+'[1]Table 3E'!F44</f>
        <v>3146.9576629997537</v>
      </c>
      <c r="H44" s="168"/>
      <c r="I44" s="169"/>
      <c r="J44" s="170"/>
      <c r="K44" s="170"/>
      <c r="L44" s="170"/>
    </row>
    <row r="45" spans="2:12" ht="15">
      <c r="B45" s="171"/>
      <c r="C45" s="192" t="s">
        <v>194</v>
      </c>
      <c r="D45" s="412">
        <f>+'[1]Table 3E'!C45</f>
        <v>8145.5</v>
      </c>
      <c r="E45" s="412">
        <f>+'[1]Table 3E'!D45</f>
        <v>5107.435999999561</v>
      </c>
      <c r="F45" s="412">
        <f>+'[1]Table 3E'!E45</f>
        <v>9459.576482999662</v>
      </c>
      <c r="G45" s="412">
        <f>+'[1]Table 3E'!F45</f>
        <v>3146.9576629997537</v>
      </c>
      <c r="H45" s="168"/>
      <c r="I45" s="169"/>
      <c r="J45" s="170"/>
      <c r="K45" s="170"/>
      <c r="L45" s="170"/>
    </row>
    <row r="46" spans="2:12" ht="15">
      <c r="B46" s="171"/>
      <c r="C46" s="189" t="s">
        <v>154</v>
      </c>
      <c r="D46" s="412">
        <f>+'[1]Table 3E'!C46</f>
        <v>0</v>
      </c>
      <c r="E46" s="412">
        <f>+'[1]Table 3E'!D46</f>
        <v>0</v>
      </c>
      <c r="F46" s="412">
        <f>+'[1]Table 3E'!E46</f>
        <v>0</v>
      </c>
      <c r="G46" s="412">
        <f>+'[1]Table 3E'!F46</f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170"/>
      <c r="K47" s="170"/>
      <c r="L47" s="170"/>
    </row>
    <row r="48" spans="2:12" ht="18.75" thickBot="1" thickTop="1">
      <c r="B48" s="171"/>
      <c r="C48" s="221" t="s">
        <v>96</v>
      </c>
      <c r="D48" s="435">
        <f>+'[1]Table 3E'!C48</f>
        <v>4882</v>
      </c>
      <c r="E48" s="435">
        <f>+'[1]Table 3E'!D48</f>
        <v>25892.000000000004</v>
      </c>
      <c r="F48" s="435">
        <f>+'[1]Table 3E'!E48</f>
        <v>57937</v>
      </c>
      <c r="G48" s="435">
        <f>+'[1]Table 3E'!F48</f>
        <v>41727.00000000001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97</v>
      </c>
      <c r="D51" s="435">
        <f>+'[1]Table 3E'!C51</f>
        <v>8736</v>
      </c>
      <c r="E51" s="435">
        <f>+'[1]Table 3E'!D51</f>
        <v>29894</v>
      </c>
      <c r="F51" s="435">
        <f>+'[1]Table 3E'!E51</f>
        <v>73597</v>
      </c>
      <c r="G51" s="435">
        <f>+'[1]Table 3E'!F51</f>
        <v>120133</v>
      </c>
      <c r="H51" s="92"/>
      <c r="I51" s="81"/>
      <c r="J51" s="2"/>
      <c r="K51" s="2"/>
      <c r="L51" s="2"/>
    </row>
    <row r="52" spans="2:12" ht="17.25" thickTop="1">
      <c r="B52" s="12"/>
      <c r="C52" s="188" t="s">
        <v>159</v>
      </c>
      <c r="D52" s="412">
        <f>+'[1]Table 3E'!C52</f>
        <v>18177</v>
      </c>
      <c r="E52" s="412">
        <f>+'[1]Table 3E'!D52</f>
        <v>44069</v>
      </c>
      <c r="F52" s="412">
        <f>+'[1]Table 3E'!E52</f>
        <v>102006</v>
      </c>
      <c r="G52" s="412">
        <f>+'[1]Table 3E'!F52</f>
        <v>143733</v>
      </c>
      <c r="H52" s="86"/>
      <c r="I52" s="81"/>
      <c r="J52" s="2"/>
      <c r="K52" s="2"/>
      <c r="L52" s="2"/>
    </row>
    <row r="53" spans="2:12" ht="15">
      <c r="B53" s="12"/>
      <c r="C53" s="255" t="s">
        <v>160</v>
      </c>
      <c r="D53" s="412">
        <f>+'[1]Table 3E'!C53</f>
        <v>9441</v>
      </c>
      <c r="E53" s="412">
        <f>+'[1]Table 3E'!D53</f>
        <v>14175</v>
      </c>
      <c r="F53" s="412">
        <f>+'[1]Table 3E'!E53</f>
        <v>28409</v>
      </c>
      <c r="G53" s="412">
        <f>+'[1]Table 3E'!F53</f>
        <v>23600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161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I38" sqref="I38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2" t="s">
        <v>109</v>
      </c>
      <c r="C2" s="2"/>
      <c r="D2" s="2"/>
      <c r="E2" s="203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0" t="s">
        <v>18</v>
      </c>
      <c r="D5" s="150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150" t="s">
        <v>19</v>
      </c>
      <c r="D6" s="150"/>
      <c r="E6" s="204"/>
      <c r="F6" s="21">
        <v>2014</v>
      </c>
      <c r="G6" s="21">
        <v>2015</v>
      </c>
      <c r="H6" s="21">
        <v>2016</v>
      </c>
      <c r="I6" s="21">
        <v>2017</v>
      </c>
      <c r="J6" s="21">
        <v>2018</v>
      </c>
      <c r="K6" s="19"/>
      <c r="L6" s="2"/>
    </row>
    <row r="7" spans="2:12" ht="15.75">
      <c r="B7" s="13"/>
      <c r="C7" s="276" t="str">
        <f>+Fedőlap!$E$13</f>
        <v>Dátum: 2018.09.28.</v>
      </c>
      <c r="D7" s="276"/>
      <c r="E7" s="205"/>
      <c r="F7" s="22" t="s">
        <v>37</v>
      </c>
      <c r="G7" s="22" t="s">
        <v>37</v>
      </c>
      <c r="H7" s="22" t="s">
        <v>120</v>
      </c>
      <c r="I7" s="22" t="s">
        <v>120</v>
      </c>
      <c r="J7" s="22" t="s">
        <v>38</v>
      </c>
      <c r="K7" s="19"/>
      <c r="L7" s="2"/>
    </row>
    <row r="8" spans="2:12" ht="16.5" thickBot="1">
      <c r="B8" s="206" t="s">
        <v>98</v>
      </c>
      <c r="C8" s="39"/>
      <c r="D8" s="29"/>
      <c r="E8" s="42"/>
      <c r="F8" s="207"/>
      <c r="G8" s="207"/>
      <c r="H8" s="207"/>
      <c r="I8" s="207"/>
      <c r="J8" s="207"/>
      <c r="K8" s="19"/>
      <c r="L8" s="2"/>
    </row>
    <row r="9" spans="2:12" ht="15.75">
      <c r="B9" s="206" t="s">
        <v>99</v>
      </c>
      <c r="C9" s="34"/>
      <c r="D9" s="34"/>
      <c r="E9" s="34"/>
      <c r="F9" s="26"/>
      <c r="G9" s="26"/>
      <c r="H9" s="26"/>
      <c r="I9" s="26"/>
      <c r="J9" s="26"/>
      <c r="K9" s="19"/>
      <c r="L9" s="2"/>
    </row>
    <row r="10" spans="2:12" ht="15.75">
      <c r="B10" s="208">
        <v>2</v>
      </c>
      <c r="C10" s="209" t="s">
        <v>193</v>
      </c>
      <c r="D10" s="209"/>
      <c r="E10" s="209"/>
      <c r="F10" s="266">
        <f>+'[1]Table 4'!E10</f>
        <v>500054</v>
      </c>
      <c r="G10" s="266">
        <f>+'[1]Table 4'!F10</f>
        <v>345582</v>
      </c>
      <c r="H10" s="266">
        <f>+'[1]Table 4'!G10</f>
        <v>450713</v>
      </c>
      <c r="I10" s="266">
        <f>+'[1]Table 4'!H10</f>
        <v>569836</v>
      </c>
      <c r="J10" s="266" t="str">
        <f>+'[1]Table 4'!I10</f>
        <v>L</v>
      </c>
      <c r="K10" s="19"/>
      <c r="L10" s="2"/>
    </row>
    <row r="11" spans="2:12" ht="16.5" thickBot="1">
      <c r="B11" s="208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08"/>
      <c r="C12" s="26"/>
      <c r="D12" s="26"/>
      <c r="E12" s="26"/>
      <c r="F12" s="34"/>
      <c r="G12" s="34"/>
      <c r="H12" s="34"/>
      <c r="I12" s="34"/>
      <c r="J12" s="34"/>
      <c r="K12" s="19"/>
      <c r="L12" s="2"/>
    </row>
    <row r="13" spans="2:12" ht="15.75">
      <c r="B13" s="208">
        <v>3</v>
      </c>
      <c r="C13" s="209" t="s">
        <v>100</v>
      </c>
      <c r="D13" s="209"/>
      <c r="E13" s="209"/>
      <c r="F13" s="5"/>
      <c r="G13" s="5"/>
      <c r="H13" s="5"/>
      <c r="I13" s="5"/>
      <c r="J13" s="5"/>
      <c r="K13" s="19"/>
      <c r="L13" s="2"/>
    </row>
    <row r="14" spans="2:12" ht="15">
      <c r="B14" s="208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8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08"/>
      <c r="C16" s="119" t="s">
        <v>101</v>
      </c>
      <c r="D16" s="119"/>
      <c r="E16" s="119"/>
      <c r="F16" s="266" t="str">
        <f>+'[1]Table 4'!E16</f>
        <v>L</v>
      </c>
      <c r="G16" s="266" t="str">
        <f>+'[1]Table 4'!F16</f>
        <v>L</v>
      </c>
      <c r="H16" s="266" t="str">
        <f>+'[1]Table 4'!G16</f>
        <v>L</v>
      </c>
      <c r="I16" s="266" t="str">
        <f>+'[1]Table 4'!H16</f>
        <v>L</v>
      </c>
      <c r="J16" s="266" t="str">
        <f>+'[1]Table 4'!I16</f>
        <v>L</v>
      </c>
      <c r="K16" s="19"/>
      <c r="L16" s="2"/>
    </row>
    <row r="17" spans="2:12" ht="15">
      <c r="B17" s="208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08"/>
      <c r="C18" s="119" t="s">
        <v>102</v>
      </c>
      <c r="D18" s="119"/>
      <c r="E18" s="119"/>
      <c r="F18" s="210"/>
      <c r="G18" s="210"/>
      <c r="H18" s="210"/>
      <c r="I18" s="210"/>
      <c r="J18" s="210"/>
      <c r="K18" s="19"/>
      <c r="L18" s="2"/>
    </row>
    <row r="19" spans="2:12" ht="15.75">
      <c r="B19" s="208"/>
      <c r="C19" s="119"/>
      <c r="D19" s="119"/>
      <c r="E19" s="119"/>
      <c r="F19" s="210"/>
      <c r="G19" s="210"/>
      <c r="H19" s="210"/>
      <c r="I19" s="210"/>
      <c r="J19" s="210"/>
      <c r="K19" s="19"/>
      <c r="L19" s="2"/>
    </row>
    <row r="20" spans="2:12" ht="15.75">
      <c r="B20" s="208"/>
      <c r="C20" s="119"/>
      <c r="D20" s="119"/>
      <c r="E20" s="119"/>
      <c r="F20" s="210"/>
      <c r="G20" s="210"/>
      <c r="H20" s="210"/>
      <c r="I20" s="210"/>
      <c r="J20" s="210"/>
      <c r="K20" s="19"/>
      <c r="L20" s="2"/>
    </row>
    <row r="21" spans="2:12" ht="15.75">
      <c r="B21" s="208"/>
      <c r="C21" s="119"/>
      <c r="D21" s="119"/>
      <c r="E21" s="119"/>
      <c r="F21" s="210"/>
      <c r="G21" s="210"/>
      <c r="H21" s="210"/>
      <c r="I21" s="210"/>
      <c r="J21" s="210"/>
      <c r="K21" s="19"/>
      <c r="L21" s="2"/>
    </row>
    <row r="22" spans="2:12" ht="15.75">
      <c r="B22" s="208"/>
      <c r="C22" s="5"/>
      <c r="D22" s="5"/>
      <c r="E22" s="5"/>
      <c r="F22" s="210"/>
      <c r="G22" s="210"/>
      <c r="H22" s="210"/>
      <c r="I22" s="210"/>
      <c r="J22" s="210"/>
      <c r="K22" s="19"/>
      <c r="L22" s="2"/>
    </row>
    <row r="23" spans="2:12" ht="15.75">
      <c r="B23" s="208"/>
      <c r="C23" s="5"/>
      <c r="D23" s="5"/>
      <c r="E23" s="5"/>
      <c r="F23" s="210"/>
      <c r="G23" s="210"/>
      <c r="H23" s="210"/>
      <c r="I23" s="210"/>
      <c r="J23" s="210"/>
      <c r="K23" s="19"/>
      <c r="L23" s="2"/>
    </row>
    <row r="24" spans="2:12" ht="15.75">
      <c r="B24" s="208"/>
      <c r="C24" s="5"/>
      <c r="D24" s="5"/>
      <c r="E24" s="5"/>
      <c r="F24" s="210"/>
      <c r="G24" s="210"/>
      <c r="H24" s="210"/>
      <c r="I24" s="210"/>
      <c r="J24" s="210"/>
      <c r="K24" s="19"/>
      <c r="L24" s="2"/>
    </row>
    <row r="25" spans="2:12" ht="16.5" thickBot="1">
      <c r="B25" s="208"/>
      <c r="C25" s="2"/>
      <c r="D25" s="2"/>
      <c r="E25" s="2"/>
      <c r="F25" s="211"/>
      <c r="G25" s="211"/>
      <c r="H25" s="211"/>
      <c r="I25" s="211"/>
      <c r="J25" s="211"/>
      <c r="K25" s="19"/>
      <c r="L25" s="2"/>
    </row>
    <row r="26" spans="2:12" ht="15.75">
      <c r="B26" s="208"/>
      <c r="C26" s="26"/>
      <c r="D26" s="26"/>
      <c r="E26" s="26"/>
      <c r="F26" s="34"/>
      <c r="G26" s="34"/>
      <c r="H26" s="34"/>
      <c r="I26" s="34"/>
      <c r="J26" s="34"/>
      <c r="K26" s="19"/>
      <c r="L26" s="2"/>
    </row>
    <row r="27" spans="2:12" ht="15.75">
      <c r="B27" s="208">
        <v>4</v>
      </c>
      <c r="C27" s="209" t="s">
        <v>103</v>
      </c>
      <c r="D27" s="209"/>
      <c r="E27" s="209"/>
      <c r="F27" s="2"/>
      <c r="G27" s="2"/>
      <c r="H27" s="2"/>
      <c r="I27" s="2"/>
      <c r="J27" s="2"/>
      <c r="K27" s="19"/>
      <c r="L27" s="2"/>
    </row>
    <row r="28" spans="2:12" ht="15.75">
      <c r="B28" s="212"/>
      <c r="C28" s="209" t="s">
        <v>104</v>
      </c>
      <c r="D28" s="209"/>
      <c r="E28" s="209"/>
      <c r="F28" s="2"/>
      <c r="G28" s="2"/>
      <c r="H28" s="2"/>
      <c r="I28" s="2"/>
      <c r="J28" s="2"/>
      <c r="K28" s="19"/>
      <c r="L28" s="2"/>
    </row>
    <row r="29" spans="2:12" ht="15.75">
      <c r="B29" s="213"/>
      <c r="C29" s="5" t="s">
        <v>105</v>
      </c>
      <c r="D29" s="5"/>
      <c r="E29" s="2"/>
      <c r="F29" s="210"/>
      <c r="G29" s="210"/>
      <c r="H29" s="210"/>
      <c r="I29" s="210"/>
      <c r="J29" s="210"/>
      <c r="K29" s="19"/>
      <c r="L29" s="2"/>
    </row>
    <row r="30" spans="2:12" ht="15">
      <c r="B30" s="213"/>
      <c r="C30" s="2"/>
      <c r="D30" s="2"/>
      <c r="E30" s="2"/>
      <c r="F30" s="210"/>
      <c r="G30" s="210"/>
      <c r="H30" s="210"/>
      <c r="I30" s="210"/>
      <c r="J30" s="210"/>
      <c r="K30" s="19"/>
      <c r="L30" s="2"/>
    </row>
    <row r="31" spans="2:12" ht="15">
      <c r="B31" s="213"/>
      <c r="C31" s="2"/>
      <c r="D31" s="2"/>
      <c r="E31" s="2"/>
      <c r="F31" s="210"/>
      <c r="G31" s="210"/>
      <c r="H31" s="210"/>
      <c r="I31" s="210"/>
      <c r="J31" s="210"/>
      <c r="K31" s="19"/>
      <c r="L31" s="2"/>
    </row>
    <row r="32" spans="2:12" ht="15">
      <c r="B32" s="213"/>
      <c r="C32" s="2"/>
      <c r="D32" s="2"/>
      <c r="E32" s="2"/>
      <c r="F32" s="210"/>
      <c r="G32" s="210"/>
      <c r="H32" s="210"/>
      <c r="I32" s="210"/>
      <c r="J32" s="210"/>
      <c r="K32" s="19"/>
      <c r="L32" s="2"/>
    </row>
    <row r="33" spans="2:12" ht="15.75">
      <c r="B33" s="213"/>
      <c r="C33" s="5" t="s">
        <v>106</v>
      </c>
      <c r="D33" s="5"/>
      <c r="E33" s="5"/>
      <c r="F33" s="210"/>
      <c r="G33" s="210"/>
      <c r="H33" s="210"/>
      <c r="I33" s="210"/>
      <c r="J33" s="210"/>
      <c r="K33" s="19"/>
      <c r="L33" s="2"/>
    </row>
    <row r="34" spans="2:12" ht="15">
      <c r="B34" s="212"/>
      <c r="C34" s="2"/>
      <c r="D34" s="2"/>
      <c r="E34" s="2"/>
      <c r="F34" s="210"/>
      <c r="G34" s="210"/>
      <c r="H34" s="210"/>
      <c r="I34" s="210"/>
      <c r="J34" s="210"/>
      <c r="K34" s="19"/>
      <c r="L34" s="2"/>
    </row>
    <row r="35" spans="2:12" ht="15.75">
      <c r="B35" s="212"/>
      <c r="C35" s="209"/>
      <c r="D35" s="209"/>
      <c r="E35" s="209"/>
      <c r="F35" s="210"/>
      <c r="G35" s="210"/>
      <c r="H35" s="210"/>
      <c r="I35" s="210"/>
      <c r="J35" s="210"/>
      <c r="K35" s="19"/>
      <c r="L35" s="2"/>
    </row>
    <row r="36" spans="2:12" ht="15.75" thickBot="1">
      <c r="B36" s="213"/>
      <c r="C36" s="214"/>
      <c r="D36" s="214"/>
      <c r="E36" s="214"/>
      <c r="F36" s="215"/>
      <c r="G36" s="215"/>
      <c r="H36" s="215"/>
      <c r="I36" s="215"/>
      <c r="J36" s="215"/>
      <c r="K36" s="19"/>
      <c r="L36" s="2"/>
    </row>
    <row r="37" spans="2:12" ht="15.75">
      <c r="B37" s="212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08">
        <v>10</v>
      </c>
      <c r="C38" s="209" t="s">
        <v>107</v>
      </c>
      <c r="D38" s="209"/>
      <c r="E38" s="5"/>
      <c r="F38" s="266">
        <f>+'[1]Table 4'!E38</f>
        <v>31224578</v>
      </c>
      <c r="G38" s="266">
        <f>+'[1]Table 4'!F38</f>
        <v>32862766</v>
      </c>
      <c r="H38" s="266">
        <f>+'[1]Table 4'!G38</f>
        <v>34609009</v>
      </c>
      <c r="I38" s="266">
        <f>+'[1]Table 4'!H38</f>
        <v>36823641</v>
      </c>
      <c r="J38" s="266" t="str">
        <f>+'[1]Table 4'!I38</f>
        <v>L</v>
      </c>
      <c r="K38" s="19"/>
      <c r="L38" s="2"/>
    </row>
    <row r="39" spans="2:12" ht="15">
      <c r="B39" s="49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9"/>
      <c r="C40" s="51" t="s">
        <v>121</v>
      </c>
      <c r="D40" s="51"/>
      <c r="E40" s="2"/>
      <c r="F40" s="2"/>
      <c r="G40" s="2"/>
      <c r="H40" s="2"/>
      <c r="I40" s="2"/>
      <c r="J40" s="2"/>
      <c r="K40" s="19"/>
      <c r="L40" s="2"/>
    </row>
    <row r="41" spans="2:12" ht="15.75">
      <c r="B41" s="212"/>
      <c r="C41" s="52" t="s">
        <v>108</v>
      </c>
      <c r="D41" s="52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6"/>
      <c r="C42" s="55"/>
      <c r="D42" s="55"/>
      <c r="E42" s="55"/>
      <c r="F42" s="56"/>
      <c r="G42" s="56"/>
      <c r="H42" s="56"/>
      <c r="I42" s="56"/>
      <c r="J42" s="56"/>
      <c r="K42" s="57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O14" sqref="O14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7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0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150" t="s">
        <v>19</v>
      </c>
      <c r="D5" s="20" t="s">
        <v>210</v>
      </c>
      <c r="E5" s="21">
        <v>2014</v>
      </c>
      <c r="F5" s="21">
        <v>2015</v>
      </c>
      <c r="G5" s="21">
        <v>2016</v>
      </c>
      <c r="H5" s="21">
        <v>2017</v>
      </c>
      <c r="I5" s="21">
        <v>2018</v>
      </c>
      <c r="J5" s="19"/>
    </row>
    <row r="6" spans="2:10" ht="15.75">
      <c r="B6" s="13"/>
      <c r="C6" s="276" t="str">
        <f>+Fedőlap!$E$13</f>
        <v>Dátum: 2018.09.28.</v>
      </c>
      <c r="D6" s="20" t="s">
        <v>36</v>
      </c>
      <c r="E6" s="272"/>
      <c r="F6" s="272"/>
      <c r="G6" s="272"/>
      <c r="H6" s="272"/>
      <c r="I6" s="272"/>
      <c r="J6" s="19"/>
    </row>
    <row r="7" spans="2:10" ht="16.5" thickBot="1">
      <c r="B7" s="13"/>
      <c r="C7" s="23"/>
      <c r="D7" s="24"/>
      <c r="E7" s="287"/>
      <c r="F7" s="287"/>
      <c r="G7" s="287"/>
      <c r="H7" s="287"/>
      <c r="I7" s="288"/>
      <c r="J7" s="19"/>
    </row>
    <row r="8" spans="2:10" ht="15.75">
      <c r="B8" s="13"/>
      <c r="C8" s="25"/>
      <c r="D8" s="34"/>
      <c r="E8" s="22" t="s">
        <v>37</v>
      </c>
      <c r="F8" s="22" t="s">
        <v>37</v>
      </c>
      <c r="G8" s="22" t="s">
        <v>120</v>
      </c>
      <c r="H8" s="22" t="s">
        <v>120</v>
      </c>
      <c r="I8" s="22" t="s">
        <v>38</v>
      </c>
      <c r="J8" s="19"/>
    </row>
    <row r="9" spans="2:10" ht="16.5" thickBot="1">
      <c r="B9" s="13"/>
      <c r="C9" s="151" t="s">
        <v>20</v>
      </c>
      <c r="D9" s="28" t="s">
        <v>209</v>
      </c>
      <c r="E9" s="331"/>
      <c r="F9" s="332"/>
      <c r="G9" s="332"/>
      <c r="H9" s="332"/>
      <c r="I9" s="333"/>
      <c r="J9" s="19"/>
    </row>
    <row r="10" spans="2:10" ht="17.25" thickBot="1" thickTop="1">
      <c r="B10" s="13"/>
      <c r="C10" s="152" t="s">
        <v>21</v>
      </c>
      <c r="D10" s="320" t="s">
        <v>0</v>
      </c>
      <c r="E10" s="334">
        <f>+'[1]Table 1'!D10</f>
        <v>-849256.5902009995</v>
      </c>
      <c r="F10" s="334">
        <f>+'[1]Table 1'!E10</f>
        <v>-653828.6365640003</v>
      </c>
      <c r="G10" s="334">
        <f>+'[1]Table 1'!F10</f>
        <v>-584415.3547204004</v>
      </c>
      <c r="H10" s="334">
        <f>+'[1]Table 1'!G10</f>
        <v>-849190.7945897515</v>
      </c>
      <c r="I10" s="334">
        <f>+'[1]Table 1'!H10</f>
        <v>-994546.7827653886</v>
      </c>
      <c r="J10" s="19"/>
    </row>
    <row r="11" spans="2:10" ht="17.25" thickBot="1" thickTop="1">
      <c r="B11" s="13"/>
      <c r="C11" s="152" t="s">
        <v>22</v>
      </c>
      <c r="D11" s="321" t="s">
        <v>1</v>
      </c>
      <c r="E11" s="334">
        <f>+'[1]Table 1'!D11</f>
        <v>-1337166.9132009998</v>
      </c>
      <c r="F11" s="334">
        <f>+'[1]Table 1'!E11</f>
        <v>-723608.1080639998</v>
      </c>
      <c r="G11" s="334">
        <f>+'[1]Table 1'!F11</f>
        <v>-660305.9037619999</v>
      </c>
      <c r="H11" s="334">
        <f>+'[1]Table 1'!G11</f>
        <v>-852356.2363570011</v>
      </c>
      <c r="I11" s="334">
        <f>+'[1]Table 1'!H11</f>
        <v>-1118091.0417410913</v>
      </c>
      <c r="J11" s="19"/>
    </row>
    <row r="12" spans="2:10" ht="17.25" thickBot="1" thickTop="1">
      <c r="B12" s="13"/>
      <c r="C12" s="152" t="s">
        <v>23</v>
      </c>
      <c r="D12" s="322" t="s">
        <v>2</v>
      </c>
      <c r="E12" s="334" t="str">
        <f>+'[1]Table 1'!D12</f>
        <v>M</v>
      </c>
      <c r="F12" s="334" t="str">
        <f>+'[1]Table 1'!E12</f>
        <v>M</v>
      </c>
      <c r="G12" s="334" t="str">
        <f>+'[1]Table 1'!F12</f>
        <v>M</v>
      </c>
      <c r="H12" s="334" t="str">
        <f>+'[1]Table 1'!G12</f>
        <v>M</v>
      </c>
      <c r="I12" s="334" t="str">
        <f>+'[1]Table 1'!H12</f>
        <v>M</v>
      </c>
      <c r="J12" s="19"/>
    </row>
    <row r="13" spans="2:10" ht="17.25" thickBot="1" thickTop="1">
      <c r="B13" s="13"/>
      <c r="C13" s="152" t="s">
        <v>24</v>
      </c>
      <c r="D13" s="322" t="s">
        <v>4</v>
      </c>
      <c r="E13" s="334">
        <f>+'[1]Table 1'!D13</f>
        <v>441853.8230000004</v>
      </c>
      <c r="F13" s="334">
        <f>+'[1]Table 1'!E13</f>
        <v>60581.035500000056</v>
      </c>
      <c r="G13" s="334">
        <f>+'[1]Table 1'!F13</f>
        <v>102474.97255859978</v>
      </c>
      <c r="H13" s="334">
        <f>+'[1]Table 1'!G13</f>
        <v>26689.484104249917</v>
      </c>
      <c r="I13" s="334">
        <f>+'[1]Table 1'!H13</f>
        <v>73183.8589757028</v>
      </c>
      <c r="J13" s="19"/>
    </row>
    <row r="14" spans="2:10" ht="17.25" thickBot="1" thickTop="1">
      <c r="B14" s="13"/>
      <c r="C14" s="152" t="s">
        <v>25</v>
      </c>
      <c r="D14" s="322" t="s">
        <v>5</v>
      </c>
      <c r="E14" s="334">
        <f>+'[1]Table 1'!D14</f>
        <v>46056.5</v>
      </c>
      <c r="F14" s="334">
        <f>+'[1]Table 1'!E14</f>
        <v>9198.435999999558</v>
      </c>
      <c r="G14" s="334">
        <f>+'[1]Table 1'!F14</f>
        <v>-26584.423517000338</v>
      </c>
      <c r="H14" s="334">
        <f>+'[1]Table 1'!G14</f>
        <v>-23524.042337000254</v>
      </c>
      <c r="I14" s="334">
        <f>+'[1]Table 1'!H14</f>
        <v>50360.39999999995</v>
      </c>
      <c r="J14" s="19"/>
    </row>
    <row r="15" spans="2:10" ht="17.25" thickBot="1" thickTop="1">
      <c r="B15" s="13"/>
      <c r="C15" s="31"/>
      <c r="D15" s="32"/>
      <c r="E15" s="335"/>
      <c r="F15" s="336"/>
      <c r="G15" s="336"/>
      <c r="H15" s="336"/>
      <c r="I15" s="313"/>
      <c r="J15" s="19"/>
    </row>
    <row r="16" spans="2:10" ht="15.75">
      <c r="B16" s="13"/>
      <c r="C16" s="33"/>
      <c r="D16" s="323"/>
      <c r="E16" s="22" t="s">
        <v>37</v>
      </c>
      <c r="F16" s="22" t="s">
        <v>37</v>
      </c>
      <c r="G16" s="22" t="s">
        <v>120</v>
      </c>
      <c r="H16" s="22" t="s">
        <v>120</v>
      </c>
      <c r="I16" s="22" t="s">
        <v>38</v>
      </c>
      <c r="J16" s="19"/>
    </row>
    <row r="17" spans="2:10" ht="16.5" thickBot="1">
      <c r="B17" s="13"/>
      <c r="C17" s="151" t="s">
        <v>26</v>
      </c>
      <c r="D17" s="36"/>
      <c r="E17" s="337"/>
      <c r="F17" s="338"/>
      <c r="G17" s="338"/>
      <c r="H17" s="338"/>
      <c r="I17" s="314"/>
      <c r="J17" s="19"/>
    </row>
    <row r="18" spans="2:10" ht="17.25" thickBot="1" thickTop="1">
      <c r="B18" s="13"/>
      <c r="C18" s="151" t="s">
        <v>27</v>
      </c>
      <c r="D18" s="324"/>
      <c r="E18" s="334">
        <f>+'[1]Table 1'!D18</f>
        <v>24975014</v>
      </c>
      <c r="F18" s="334">
        <f>+'[1]Table 1'!E18</f>
        <v>26336529</v>
      </c>
      <c r="G18" s="334">
        <f>+'[1]Table 1'!F18</f>
        <v>26912197</v>
      </c>
      <c r="H18" s="334">
        <f>+'[1]Table 1'!G18</f>
        <v>28095477</v>
      </c>
      <c r="I18" s="334">
        <f>+'[1]Table 1'!H18</f>
        <v>30246554.90066559</v>
      </c>
      <c r="J18" s="19"/>
    </row>
    <row r="19" spans="2:10" ht="17.25" thickBot="1" thickTop="1">
      <c r="B19" s="13"/>
      <c r="C19" s="153" t="s">
        <v>73</v>
      </c>
      <c r="D19" s="38"/>
      <c r="E19" s="339"/>
      <c r="F19" s="340"/>
      <c r="G19" s="340"/>
      <c r="H19" s="340"/>
      <c r="I19" s="315"/>
      <c r="J19" s="19"/>
    </row>
    <row r="20" spans="2:10" ht="17.25" thickBot="1" thickTop="1">
      <c r="B20" s="13"/>
      <c r="C20" s="152" t="s">
        <v>128</v>
      </c>
      <c r="D20" s="322" t="s">
        <v>6</v>
      </c>
      <c r="E20" s="334">
        <f>+'[1]Table 1'!D20</f>
        <v>51938</v>
      </c>
      <c r="F20" s="334">
        <f>+'[1]Table 1'!E20</f>
        <v>134945</v>
      </c>
      <c r="G20" s="334">
        <f>+'[1]Table 1'!F20</f>
        <v>125802</v>
      </c>
      <c r="H20" s="334">
        <f>+'[1]Table 1'!G20</f>
        <v>91934</v>
      </c>
      <c r="I20" s="316"/>
      <c r="J20" s="19"/>
    </row>
    <row r="21" spans="2:10" ht="17.25" thickBot="1" thickTop="1">
      <c r="B21" s="13"/>
      <c r="C21" s="152" t="s">
        <v>28</v>
      </c>
      <c r="D21" s="322" t="s">
        <v>211</v>
      </c>
      <c r="E21" s="334">
        <f>+'[1]Table 1'!D21</f>
        <v>21304344</v>
      </c>
      <c r="F21" s="334">
        <f>+'[1]Table 1'!E21</f>
        <v>22204069</v>
      </c>
      <c r="G21" s="334">
        <f>+'[1]Table 1'!F21</f>
        <v>23225407</v>
      </c>
      <c r="H21" s="334">
        <f>+'[1]Table 1'!G21</f>
        <v>24849533</v>
      </c>
      <c r="I21" s="315"/>
      <c r="J21" s="19"/>
    </row>
    <row r="22" spans="2:10" ht="17.25" thickBot="1" thickTop="1">
      <c r="B22" s="13"/>
      <c r="C22" s="154" t="s">
        <v>29</v>
      </c>
      <c r="D22" s="322" t="s">
        <v>212</v>
      </c>
      <c r="E22" s="334">
        <f>+'[1]Table 1'!D22</f>
        <v>2975024</v>
      </c>
      <c r="F22" s="334">
        <f>+'[1]Table 1'!E22</f>
        <v>3019071</v>
      </c>
      <c r="G22" s="334">
        <f>+'[1]Table 1'!F22</f>
        <v>4039412</v>
      </c>
      <c r="H22" s="334">
        <f>+'[1]Table 1'!G22</f>
        <v>4683132</v>
      </c>
      <c r="I22" s="316"/>
      <c r="J22" s="19"/>
    </row>
    <row r="23" spans="2:10" ht="17.25" thickBot="1" thickTop="1">
      <c r="B23" s="13"/>
      <c r="C23" s="154" t="s">
        <v>30</v>
      </c>
      <c r="D23" s="322" t="s">
        <v>213</v>
      </c>
      <c r="E23" s="334">
        <f>+'[1]Table 1'!D23</f>
        <v>18329320</v>
      </c>
      <c r="F23" s="334">
        <f>+'[1]Table 1'!E23</f>
        <v>19184998</v>
      </c>
      <c r="G23" s="334">
        <f>+'[1]Table 1'!F23</f>
        <v>19185995</v>
      </c>
      <c r="H23" s="334">
        <f>+'[1]Table 1'!G23</f>
        <v>20166400.999999996</v>
      </c>
      <c r="I23" s="316"/>
      <c r="J23" s="19"/>
    </row>
    <row r="24" spans="2:10" ht="17.25" thickBot="1" thickTop="1">
      <c r="B24" s="13"/>
      <c r="C24" s="152" t="s">
        <v>31</v>
      </c>
      <c r="D24" s="322" t="s">
        <v>7</v>
      </c>
      <c r="E24" s="334">
        <f>+'[1]Table 1'!D24</f>
        <v>3618732</v>
      </c>
      <c r="F24" s="334">
        <f>+'[1]Table 1'!E24</f>
        <v>3997515.0000000005</v>
      </c>
      <c r="G24" s="334">
        <f>+'[1]Table 1'!F24</f>
        <v>3560988</v>
      </c>
      <c r="H24" s="334">
        <f>+'[1]Table 1'!G24</f>
        <v>3154009.9999999995</v>
      </c>
      <c r="I24" s="315"/>
      <c r="J24" s="19"/>
    </row>
    <row r="25" spans="2:10" ht="17.25" thickBot="1" thickTop="1">
      <c r="B25" s="13"/>
      <c r="C25" s="154" t="s">
        <v>29</v>
      </c>
      <c r="D25" s="322" t="s">
        <v>8</v>
      </c>
      <c r="E25" s="334">
        <f>+'[1]Table 1'!D25</f>
        <v>370799</v>
      </c>
      <c r="F25" s="334">
        <f>+'[1]Table 1'!E25</f>
        <v>814017</v>
      </c>
      <c r="G25" s="334">
        <f>+'[1]Table 1'!F25</f>
        <v>778553</v>
      </c>
      <c r="H25" s="334">
        <f>+'[1]Table 1'!G25</f>
        <v>318613</v>
      </c>
      <c r="I25" s="316"/>
      <c r="J25" s="19"/>
    </row>
    <row r="26" spans="2:10" ht="17.25" thickBot="1" thickTop="1">
      <c r="B26" s="13"/>
      <c r="C26" s="154" t="s">
        <v>30</v>
      </c>
      <c r="D26" s="322" t="s">
        <v>9</v>
      </c>
      <c r="E26" s="334">
        <f>+'[1]Table 1'!D26</f>
        <v>3247933</v>
      </c>
      <c r="F26" s="334">
        <f>+'[1]Table 1'!E26</f>
        <v>3183498</v>
      </c>
      <c r="G26" s="334">
        <f>+'[1]Table 1'!F26</f>
        <v>2782435</v>
      </c>
      <c r="H26" s="334">
        <f>+'[1]Table 1'!G26</f>
        <v>2835397</v>
      </c>
      <c r="I26" s="316"/>
      <c r="J26" s="19"/>
    </row>
    <row r="27" spans="2:10" ht="16.5" thickTop="1">
      <c r="B27" s="13"/>
      <c r="C27" s="319"/>
      <c r="D27" s="43"/>
      <c r="E27" s="341"/>
      <c r="F27" s="342"/>
      <c r="G27" s="342"/>
      <c r="H27" s="342"/>
      <c r="I27" s="315"/>
      <c r="J27" s="19"/>
    </row>
    <row r="28" spans="2:10" ht="16.5" thickBot="1">
      <c r="B28" s="13"/>
      <c r="C28" s="319"/>
      <c r="D28" s="41"/>
      <c r="E28" s="343"/>
      <c r="F28" s="344"/>
      <c r="G28" s="344"/>
      <c r="H28" s="344"/>
      <c r="I28" s="345"/>
      <c r="J28" s="19"/>
    </row>
    <row r="29" spans="2:10" ht="16.5" thickBot="1">
      <c r="B29" s="13"/>
      <c r="C29" s="40"/>
      <c r="D29" s="326"/>
      <c r="E29" s="346"/>
      <c r="F29" s="347"/>
      <c r="G29" s="347"/>
      <c r="H29" s="347"/>
      <c r="I29" s="315"/>
      <c r="J29" s="19"/>
    </row>
    <row r="30" spans="2:10" ht="16.5" thickBot="1">
      <c r="B30" s="13"/>
      <c r="C30" s="151" t="s">
        <v>32</v>
      </c>
      <c r="D30" s="36"/>
      <c r="E30" s="339"/>
      <c r="F30" s="340"/>
      <c r="G30" s="340"/>
      <c r="H30" s="340"/>
      <c r="I30" s="348"/>
      <c r="J30" s="19"/>
    </row>
    <row r="31" spans="2:10" ht="17.25" thickBot="1" thickTop="1">
      <c r="B31" s="44"/>
      <c r="C31" s="151" t="s">
        <v>33</v>
      </c>
      <c r="D31" s="322" t="s">
        <v>214</v>
      </c>
      <c r="E31" s="334">
        <f>+'[1]Table 1'!D31</f>
        <v>1739650</v>
      </c>
      <c r="F31" s="334">
        <f>+'[1]Table 1'!E31</f>
        <v>2256867.328</v>
      </c>
      <c r="G31" s="334">
        <f>+'[1]Table 1'!F31</f>
        <v>1096855.060702</v>
      </c>
      <c r="H31" s="334">
        <f>+'[1]Table 1'!G31</f>
        <v>1733597</v>
      </c>
      <c r="I31" s="334">
        <f>+'[1]Table 1'!H31</f>
        <v>2541000</v>
      </c>
      <c r="J31" s="19"/>
    </row>
    <row r="32" spans="2:10" ht="17.25" thickBot="1" thickTop="1">
      <c r="B32" s="45"/>
      <c r="C32" s="151" t="s">
        <v>34</v>
      </c>
      <c r="D32" s="322" t="s">
        <v>39</v>
      </c>
      <c r="E32" s="334">
        <f>+'[1]Table 1'!D32</f>
        <v>1310337.42</v>
      </c>
      <c r="F32" s="334">
        <f>+'[1]Table 1'!E32</f>
        <v>1217632.8020000001</v>
      </c>
      <c r="G32" s="334">
        <f>+'[1]Table 1'!F32</f>
        <v>1144117.6694120003</v>
      </c>
      <c r="H32" s="334">
        <f>+'[1]Table 1'!G32</f>
        <v>1066165.7764840005</v>
      </c>
      <c r="I32" s="334">
        <f>+'[1]Table 1'!H32</f>
        <v>1048187.5</v>
      </c>
      <c r="J32" s="46"/>
    </row>
    <row r="33" spans="2:10" ht="17.25" thickBot="1" thickTop="1">
      <c r="B33" s="44"/>
      <c r="C33" s="47"/>
      <c r="D33" s="48"/>
      <c r="E33" s="339"/>
      <c r="F33" s="344"/>
      <c r="G33" s="344"/>
      <c r="H33" s="344"/>
      <c r="I33" s="317"/>
      <c r="J33" s="19"/>
    </row>
    <row r="34" spans="2:10" ht="16.5" thickBot="1">
      <c r="B34" s="44"/>
      <c r="C34" s="25"/>
      <c r="D34" s="35"/>
      <c r="E34" s="349"/>
      <c r="F34" s="350"/>
      <c r="G34" s="350"/>
      <c r="H34" s="350"/>
      <c r="I34" s="318"/>
      <c r="J34" s="19"/>
    </row>
    <row r="35" spans="2:10" ht="17.25" thickBot="1" thickTop="1">
      <c r="B35" s="44"/>
      <c r="C35" s="27" t="s">
        <v>35</v>
      </c>
      <c r="D35" s="325" t="s">
        <v>10</v>
      </c>
      <c r="E35" s="334">
        <f>+'[1]Table 1'!D35</f>
        <v>32583424</v>
      </c>
      <c r="F35" s="334">
        <f>+'[1]Table 1'!E35</f>
        <v>34378594</v>
      </c>
      <c r="G35" s="334">
        <f>+'[1]Table 1'!F35</f>
        <v>35474186</v>
      </c>
      <c r="H35" s="334">
        <f>+'[1]Table 1'!G35</f>
        <v>38355115</v>
      </c>
      <c r="I35" s="334">
        <f>+'[1]Table 1'!H35</f>
        <v>41469600</v>
      </c>
      <c r="J35" s="19"/>
    </row>
    <row r="36" spans="2:10" ht="16.5" thickTop="1">
      <c r="B36" s="49"/>
      <c r="C36" s="50"/>
      <c r="D36" s="5"/>
      <c r="E36" s="2"/>
      <c r="F36" s="2"/>
      <c r="G36" s="2"/>
      <c r="H36" s="2"/>
      <c r="I36" s="2"/>
      <c r="J36" s="19"/>
    </row>
    <row r="37" spans="2:10" ht="15.75">
      <c r="B37" s="44"/>
      <c r="C37" s="51" t="s">
        <v>121</v>
      </c>
      <c r="D37" s="52"/>
      <c r="E37" s="2"/>
      <c r="F37" s="2"/>
      <c r="G37" s="2"/>
      <c r="H37" s="2"/>
      <c r="I37" s="2"/>
      <c r="J37" s="19"/>
    </row>
    <row r="38" spans="2:10" ht="16.5" thickBot="1">
      <c r="B38" s="53"/>
      <c r="C38" s="54"/>
      <c r="D38" s="55"/>
      <c r="E38" s="56"/>
      <c r="F38" s="56"/>
      <c r="G38" s="56"/>
      <c r="H38" s="56"/>
      <c r="I38" s="56"/>
      <c r="J38" s="5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I14">
    <cfRule type="cellIs" priority="265" dxfId="0" operator="between" stopIfTrue="1">
      <formula>-1000000000000</formula>
      <formula>1000000000000</formula>
    </cfRule>
    <cfRule type="cellIs" priority="266" dxfId="0" operator="equal" stopIfTrue="1">
      <formula>"M"</formula>
    </cfRule>
    <cfRule type="cellIs" priority="267" dxfId="0" operator="equal" stopIfTrue="1">
      <formula>"L"</formula>
    </cfRule>
  </conditionalFormatting>
  <conditionalFormatting sqref="E10:I14">
    <cfRule type="cellIs" priority="259" dxfId="0" operator="between" stopIfTrue="1">
      <formula>-1000000000000</formula>
      <formula>1000000000000</formula>
    </cfRule>
    <cfRule type="cellIs" priority="260" dxfId="0" operator="equal" stopIfTrue="1">
      <formula>"M"</formula>
    </cfRule>
    <cfRule type="cellIs" priority="261" dxfId="0" operator="equal" stopIfTrue="1">
      <formula>"L"</formula>
    </cfRule>
  </conditionalFormatting>
  <conditionalFormatting sqref="I10:I14">
    <cfRule type="cellIs" priority="256" dxfId="0" operator="between" stopIfTrue="1">
      <formula>-1000000000000</formula>
      <formula>1000000000000</formula>
    </cfRule>
    <cfRule type="cellIs" priority="257" dxfId="0" operator="equal" stopIfTrue="1">
      <formula>"M"</formula>
    </cfRule>
    <cfRule type="cellIs" priority="258" dxfId="0" operator="equal" stopIfTrue="1">
      <formula>"L"</formula>
    </cfRule>
  </conditionalFormatting>
  <conditionalFormatting sqref="E10:I14">
    <cfRule type="cellIs" priority="253" dxfId="0" operator="between" stopIfTrue="1">
      <formula>-1000000000000</formula>
      <formula>1000000000000</formula>
    </cfRule>
    <cfRule type="cellIs" priority="254" dxfId="0" operator="equal" stopIfTrue="1">
      <formula>"M"</formula>
    </cfRule>
    <cfRule type="cellIs" priority="255" dxfId="0" operator="equal" stopIfTrue="1">
      <formula>"L"</formula>
    </cfRule>
  </conditionalFormatting>
  <conditionalFormatting sqref="E10:I14">
    <cfRule type="cellIs" priority="250" dxfId="0" operator="between" stopIfTrue="1">
      <formula>-1000000000000</formula>
      <formula>1000000000000</formula>
    </cfRule>
    <cfRule type="cellIs" priority="251" dxfId="0" operator="equal" stopIfTrue="1">
      <formula>"M"</formula>
    </cfRule>
    <cfRule type="cellIs" priority="252" dxfId="0" operator="equal" stopIfTrue="1">
      <formula>"L"</formula>
    </cfRule>
  </conditionalFormatting>
  <conditionalFormatting sqref="I10:I14">
    <cfRule type="cellIs" priority="235" dxfId="0" operator="between" stopIfTrue="1">
      <formula>-1000000000000</formula>
      <formula>1000000000000</formula>
    </cfRule>
    <cfRule type="cellIs" priority="236" dxfId="0" operator="equal" stopIfTrue="1">
      <formula>"M"</formula>
    </cfRule>
    <cfRule type="cellIs" priority="237" dxfId="0" operator="equal" stopIfTrue="1">
      <formula>"L"</formula>
    </cfRule>
  </conditionalFormatting>
  <conditionalFormatting sqref="E10:I14">
    <cfRule type="cellIs" priority="232" dxfId="0" operator="between" stopIfTrue="1">
      <formula>-1000000000000</formula>
      <formula>1000000000000</formula>
    </cfRule>
    <cfRule type="cellIs" priority="233" dxfId="0" operator="equal" stopIfTrue="1">
      <formula>"M"</formula>
    </cfRule>
    <cfRule type="cellIs" priority="234" dxfId="0" operator="equal" stopIfTrue="1">
      <formula>"L"</formula>
    </cfRule>
  </conditionalFormatting>
  <conditionalFormatting sqref="E10:I14">
    <cfRule type="cellIs" priority="229" dxfId="0" operator="between" stopIfTrue="1">
      <formula>-1000000000000</formula>
      <formula>1000000000000</formula>
    </cfRule>
    <cfRule type="cellIs" priority="230" dxfId="0" operator="equal" stopIfTrue="1">
      <formula>"M"</formula>
    </cfRule>
    <cfRule type="cellIs" priority="231" dxfId="0" operator="equal" stopIfTrue="1">
      <formula>"L"</formula>
    </cfRule>
  </conditionalFormatting>
  <conditionalFormatting sqref="I10:I14">
    <cfRule type="cellIs" priority="226" dxfId="0" operator="between" stopIfTrue="1">
      <formula>-1000000000000</formula>
      <formula>1000000000000</formula>
    </cfRule>
    <cfRule type="cellIs" priority="227" dxfId="0" operator="equal" stopIfTrue="1">
      <formula>"M"</formula>
    </cfRule>
    <cfRule type="cellIs" priority="228" dxfId="0" operator="equal" stopIfTrue="1">
      <formula>"L"</formula>
    </cfRule>
  </conditionalFormatting>
  <conditionalFormatting sqref="E18:I18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18:I18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I18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18:I18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18:I18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I18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18:I18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18:I18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18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20:H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20:H26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E20:H26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20:H26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20:H26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E20:H26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1:I31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1:I31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E31:I31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1:I31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1:I31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E31:I31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E32: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2:I32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2:I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E32:I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E35: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GridLines="0" zoomScaleSheetLayoutView="70" zoomScalePageLayoutView="0" workbookViewId="0" topLeftCell="B1">
      <pane xSplit="2" ySplit="7" topLeftCell="H41" activePane="bottomRight" state="frozen"/>
      <selection pane="topLeft" activeCell="C1" sqref="C1"/>
      <selection pane="topRight" activeCell="C1" sqref="C1"/>
      <selection pane="bottomLeft" activeCell="C1" sqref="C1"/>
      <selection pane="bottomRight" activeCell="I63" sqref="I63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8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0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9"/>
      <c r="C2" s="60"/>
      <c r="D2" s="61"/>
      <c r="E2" s="2"/>
      <c r="F2" s="2"/>
      <c r="G2" s="2"/>
      <c r="H2" s="2"/>
      <c r="I2" s="2"/>
      <c r="J2" s="2"/>
    </row>
    <row r="3" spans="2:10" ht="6" customHeight="1" thickTop="1">
      <c r="B3" s="62"/>
      <c r="C3" s="63"/>
      <c r="D3" s="64"/>
      <c r="E3" s="65"/>
      <c r="F3" s="65"/>
      <c r="G3" s="65"/>
      <c r="H3" s="65"/>
      <c r="I3" s="65"/>
      <c r="J3" s="66"/>
    </row>
    <row r="4" spans="2:10" ht="15">
      <c r="B4" s="67"/>
      <c r="C4" s="150" t="s">
        <v>18</v>
      </c>
      <c r="D4" s="229"/>
      <c r="E4" s="230"/>
      <c r="F4" s="230" t="s">
        <v>63</v>
      </c>
      <c r="G4" s="230"/>
      <c r="H4" s="231"/>
      <c r="I4" s="69"/>
      <c r="J4" s="71"/>
    </row>
    <row r="5" spans="2:10" ht="15.75">
      <c r="B5" s="67"/>
      <c r="C5" s="150" t="s">
        <v>19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72"/>
      <c r="J5" s="71"/>
    </row>
    <row r="6" spans="2:10" ht="15.75">
      <c r="B6" s="67"/>
      <c r="C6" s="276" t="str">
        <f>+Fedőlap!$E$13</f>
        <v>Dátum: 2018.09.28.</v>
      </c>
      <c r="D6" s="272"/>
      <c r="E6" s="272"/>
      <c r="F6" s="272"/>
      <c r="G6" s="272"/>
      <c r="H6" s="272"/>
      <c r="I6" s="74"/>
      <c r="J6" s="71"/>
    </row>
    <row r="7" spans="2:10" ht="9.75" customHeight="1" thickBot="1">
      <c r="B7" s="67"/>
      <c r="C7" s="75"/>
      <c r="D7" s="76"/>
      <c r="E7" s="76"/>
      <c r="F7" s="76"/>
      <c r="G7" s="76"/>
      <c r="H7" s="73"/>
      <c r="I7" s="30"/>
      <c r="J7" s="71"/>
    </row>
    <row r="8" spans="2:10" ht="17.25" thickBot="1" thickTop="1">
      <c r="B8" s="67"/>
      <c r="C8" s="159" t="s">
        <v>40</v>
      </c>
      <c r="D8" s="243">
        <f>+'[1]Table 2A'!C8</f>
        <v>-810966.5</v>
      </c>
      <c r="E8" s="243">
        <f>+'[1]Table 2A'!D8</f>
        <v>-1211646.9</v>
      </c>
      <c r="F8" s="243">
        <f>+'[1]Table 2A'!E8</f>
        <v>-748070.9</v>
      </c>
      <c r="G8" s="243">
        <f>+'[1]Table 2A'!F8</f>
        <v>-1690325.000000001</v>
      </c>
      <c r="H8" s="243">
        <f>+'[1]Table 2A'!G8</f>
        <v>-1979099.8000000007</v>
      </c>
      <c r="I8" s="77"/>
      <c r="J8" s="78"/>
    </row>
    <row r="9" spans="2:10" ht="16.5" thickTop="1">
      <c r="B9" s="67"/>
      <c r="C9" s="153" t="s">
        <v>129</v>
      </c>
      <c r="D9" s="250" t="s">
        <v>179</v>
      </c>
      <c r="E9" s="250" t="s">
        <v>179</v>
      </c>
      <c r="F9" s="250" t="s">
        <v>179</v>
      </c>
      <c r="G9" s="250" t="s">
        <v>179</v>
      </c>
      <c r="H9" s="250" t="s">
        <v>179</v>
      </c>
      <c r="I9" s="80"/>
      <c r="J9" s="81"/>
    </row>
    <row r="10" spans="2:10" ht="6" customHeight="1">
      <c r="B10" s="67"/>
      <c r="C10" s="79"/>
      <c r="D10" s="233"/>
      <c r="E10" s="234"/>
      <c r="F10" s="234"/>
      <c r="G10" s="234"/>
      <c r="H10" s="242"/>
      <c r="I10" s="84"/>
      <c r="J10" s="81"/>
    </row>
    <row r="11" spans="2:10" ht="15">
      <c r="B11" s="67"/>
      <c r="C11" s="225" t="s">
        <v>41</v>
      </c>
      <c r="D11" s="244">
        <f>+'[1]Table 2A'!C11</f>
        <v>108222.90279899997</v>
      </c>
      <c r="E11" s="244">
        <f>+'[1]Table 2A'!D11</f>
        <v>-151905.879064</v>
      </c>
      <c r="F11" s="244">
        <f>+'[1]Table 2A'!E11</f>
        <v>-39264.966141</v>
      </c>
      <c r="G11" s="244">
        <f>+'[1]Table 2A'!F11</f>
        <v>-1895.969014000002</v>
      </c>
      <c r="H11" s="244">
        <f>+'[1]Table 2A'!G11</f>
        <v>33111.23818583238</v>
      </c>
      <c r="I11" s="86"/>
      <c r="J11" s="81"/>
    </row>
    <row r="12" spans="2:10" ht="15">
      <c r="B12" s="67"/>
      <c r="C12" s="226" t="s">
        <v>42</v>
      </c>
      <c r="D12" s="244">
        <f>+'[1]Table 2A'!C12</f>
        <v>10141</v>
      </c>
      <c r="E12" s="244">
        <f>+'[1]Table 2A'!D12</f>
        <v>20489.828</v>
      </c>
      <c r="F12" s="244">
        <f>+'[1]Table 2A'!E12</f>
        <v>43434.789104</v>
      </c>
      <c r="G12" s="244">
        <f>+'[1]Table 2A'!F12</f>
        <v>139585.241513</v>
      </c>
      <c r="H12" s="244">
        <f>+'[1]Table 2A'!G12</f>
        <v>24627.046372832378</v>
      </c>
      <c r="I12" s="86" t="s">
        <v>11</v>
      </c>
      <c r="J12" s="81"/>
    </row>
    <row r="13" spans="2:10" ht="15">
      <c r="B13" s="67"/>
      <c r="C13" s="226" t="s">
        <v>43</v>
      </c>
      <c r="D13" s="244">
        <f>+'[1]Table 2A'!C13</f>
        <v>-17098.186999999998</v>
      </c>
      <c r="E13" s="244">
        <f>+'[1]Table 2A'!D13</f>
        <v>-10714.539999999999</v>
      </c>
      <c r="F13" s="244">
        <f>+'[1]Table 2A'!E13</f>
        <v>-10473.956533999999</v>
      </c>
      <c r="G13" s="244">
        <f>+'[1]Table 2A'!F13</f>
        <v>-13248.508934999998</v>
      </c>
      <c r="H13" s="244">
        <f>+'[1]Table 2A'!G13</f>
        <v>-2824.3</v>
      </c>
      <c r="I13" s="86"/>
      <c r="J13" s="81"/>
    </row>
    <row r="14" spans="2:10" ht="56.25" customHeight="1">
      <c r="B14" s="67"/>
      <c r="C14" s="226" t="s">
        <v>44</v>
      </c>
      <c r="D14" s="244">
        <f>+'[1]Table 2A'!C14</f>
        <v>179623.462</v>
      </c>
      <c r="E14" s="244">
        <f>+'[1]Table 2A'!D14</f>
        <v>18764.375</v>
      </c>
      <c r="F14" s="244">
        <f>+'[1]Table 2A'!E14</f>
        <v>52131.457462</v>
      </c>
      <c r="G14" s="244">
        <f>+'[1]Table 2A'!F14</f>
        <v>41849.862690999995</v>
      </c>
      <c r="H14" s="244">
        <f>+'[1]Table 2A'!G14</f>
        <v>40556.974</v>
      </c>
      <c r="I14" s="224" t="s">
        <v>241</v>
      </c>
      <c r="J14" s="81"/>
    </row>
    <row r="15" spans="2:10" ht="15">
      <c r="B15" s="67"/>
      <c r="C15" s="226" t="s">
        <v>45</v>
      </c>
      <c r="D15" s="244">
        <f>+'[1]Table 2A'!C15</f>
        <v>-97.71300000000338</v>
      </c>
      <c r="E15" s="244">
        <f>+'[1]Table 2A'!D15</f>
        <v>-91628.894</v>
      </c>
      <c r="F15" s="244">
        <f>+'[1]Table 2A'!E15</f>
        <v>-7467.334851</v>
      </c>
      <c r="G15" s="244">
        <f>+'[1]Table 2A'!F15</f>
        <v>-147.881362</v>
      </c>
      <c r="H15" s="244">
        <f>+'[1]Table 2A'!G15</f>
        <v>-4515</v>
      </c>
      <c r="I15" s="224" t="s">
        <v>240</v>
      </c>
      <c r="J15" s="81"/>
    </row>
    <row r="16" spans="2:10" ht="15">
      <c r="B16" s="67"/>
      <c r="C16" s="226" t="s">
        <v>46</v>
      </c>
      <c r="D16" s="244">
        <f>+'[1]Table 2A'!C16</f>
        <v>-64345.659201</v>
      </c>
      <c r="E16" s="244">
        <f>+'[1]Table 2A'!D16</f>
        <v>-88816.64806400001</v>
      </c>
      <c r="F16" s="244">
        <f>+'[1]Table 2A'!E16</f>
        <v>-116889.921322</v>
      </c>
      <c r="G16" s="244">
        <f>+'[1]Table 2A'!F16</f>
        <v>-169934.682921</v>
      </c>
      <c r="H16" s="244">
        <f>+'[1]Table 2A'!G16</f>
        <v>-24733.482187</v>
      </c>
      <c r="I16" s="426"/>
      <c r="J16" s="81"/>
    </row>
    <row r="17" spans="2:10" ht="15">
      <c r="B17" s="67"/>
      <c r="C17" s="226" t="s">
        <v>130</v>
      </c>
      <c r="D17" s="244" t="str">
        <f>+'[1]Table 2A'!C17</f>
        <v>L</v>
      </c>
      <c r="E17" s="244" t="str">
        <f>+'[1]Table 2A'!D17</f>
        <v>L</v>
      </c>
      <c r="F17" s="244" t="str">
        <f>+'[1]Table 2A'!E17</f>
        <v>L</v>
      </c>
      <c r="G17" s="244" t="str">
        <f>+'[1]Table 2A'!F17</f>
        <v>L</v>
      </c>
      <c r="H17" s="244">
        <f>+'[1]Table 2A'!G17</f>
        <v>0</v>
      </c>
      <c r="I17" s="427"/>
      <c r="J17" s="81"/>
    </row>
    <row r="18" spans="2:10" ht="15">
      <c r="B18" s="67"/>
      <c r="C18" s="226" t="s">
        <v>196</v>
      </c>
      <c r="D18" s="244">
        <f>+'[1]Table 2A'!C18</f>
        <v>-85748</v>
      </c>
      <c r="E18" s="244">
        <f>+'[1]Table 2A'!D18</f>
        <v>-120341</v>
      </c>
      <c r="F18" s="244">
        <f>+'[1]Table 2A'!E18</f>
        <v>-119060</v>
      </c>
      <c r="G18" s="244">
        <f>+'[1]Table 2A'!F18</f>
        <v>-113887</v>
      </c>
      <c r="H18" s="244">
        <f>+'[1]Table 2A'!G18</f>
        <v>-84299.682187</v>
      </c>
      <c r="I18" s="428"/>
      <c r="J18" s="81"/>
    </row>
    <row r="19" spans="2:10" ht="25.5">
      <c r="B19" s="67"/>
      <c r="C19" s="295" t="s">
        <v>229</v>
      </c>
      <c r="D19" s="429">
        <f>+'[1]Table 2A'!C19</f>
        <v>-40</v>
      </c>
      <c r="E19" s="429">
        <f>+'[1]Table 2A'!D19</f>
        <v>0</v>
      </c>
      <c r="F19" s="429">
        <f>+'[1]Table 2A'!E19</f>
        <v>0</v>
      </c>
      <c r="G19" s="429">
        <f>+'[1]Table 2A'!F19</f>
        <v>0</v>
      </c>
      <c r="H19" s="429">
        <f>+'[1]Table 2A'!G19</f>
        <v>0</v>
      </c>
      <c r="I19" s="429"/>
      <c r="J19" s="81"/>
    </row>
    <row r="20" spans="2:10" ht="15">
      <c r="B20" s="67"/>
      <c r="C20" s="295" t="s">
        <v>168</v>
      </c>
      <c r="D20" s="429">
        <f>+'[1]Table 2A'!C20</f>
        <v>-14940</v>
      </c>
      <c r="E20" s="429">
        <f>+'[1]Table 2A'!D20</f>
        <v>4849.854</v>
      </c>
      <c r="F20" s="429">
        <f>+'[1]Table 2A'!E20</f>
        <v>1805.6718469999998</v>
      </c>
      <c r="G20" s="429">
        <f>+'[1]Table 2A'!F20</f>
        <v>1685.2081520000065</v>
      </c>
      <c r="H20" s="429">
        <f>+'[1]Table 2A'!G20</f>
        <v>0</v>
      </c>
      <c r="I20" s="291"/>
      <c r="J20" s="81"/>
    </row>
    <row r="21" spans="2:10" s="289" customFormat="1" ht="15">
      <c r="B21" s="49"/>
      <c r="C21" s="87"/>
      <c r="D21" s="271"/>
      <c r="E21" s="271"/>
      <c r="F21" s="271"/>
      <c r="G21" s="271"/>
      <c r="H21" s="271"/>
      <c r="I21" s="430"/>
      <c r="J21" s="81"/>
    </row>
    <row r="22" spans="2:10" ht="15">
      <c r="B22" s="67"/>
      <c r="C22" s="85" t="s">
        <v>61</v>
      </c>
      <c r="D22" s="244" t="str">
        <f>+'[1]Table 2A'!D22</f>
        <v>M</v>
      </c>
      <c r="E22" s="244" t="str">
        <f>+'[1]Table 2A'!E22</f>
        <v>M</v>
      </c>
      <c r="F22" s="244" t="str">
        <f>+'[1]Table 2A'!F22</f>
        <v>M</v>
      </c>
      <c r="G22" s="244" t="str">
        <f>+'[1]Table 2A'!G22</f>
        <v>M</v>
      </c>
      <c r="H22" s="244">
        <f>+'[1]Table 2A'!H22</f>
        <v>0</v>
      </c>
      <c r="I22" s="224"/>
      <c r="J22" s="81"/>
    </row>
    <row r="23" spans="2:10" ht="15">
      <c r="B23" s="67"/>
      <c r="C23" s="87" t="s">
        <v>47</v>
      </c>
      <c r="D23" s="245">
        <f>+'[1]Table 2A'!D23</f>
        <v>0</v>
      </c>
      <c r="E23" s="245">
        <f>+'[1]Table 2A'!E23</f>
        <v>0</v>
      </c>
      <c r="F23" s="245">
        <f>+'[1]Table 2A'!F23</f>
        <v>0</v>
      </c>
      <c r="G23" s="245">
        <f>+'[1]Table 2A'!G23</f>
        <v>0</v>
      </c>
      <c r="H23" s="245">
        <f>+'[1]Table 2A'!H23</f>
        <v>0</v>
      </c>
      <c r="I23" s="291"/>
      <c r="J23" s="81"/>
    </row>
    <row r="24" spans="2:10" ht="15">
      <c r="B24" s="67"/>
      <c r="C24" s="87" t="s">
        <v>48</v>
      </c>
      <c r="D24" s="245">
        <f>+'[1]Table 2A'!D24</f>
        <v>0</v>
      </c>
      <c r="E24" s="245">
        <f>+'[1]Table 2A'!E24</f>
        <v>0</v>
      </c>
      <c r="F24" s="245">
        <f>+'[1]Table 2A'!F24</f>
        <v>0</v>
      </c>
      <c r="G24" s="245">
        <f>+'[1]Table 2A'!G24</f>
        <v>0</v>
      </c>
      <c r="H24" s="245">
        <f>+'[1]Table 2A'!H24</f>
        <v>0</v>
      </c>
      <c r="I24" s="291"/>
      <c r="J24" s="81"/>
    </row>
    <row r="25" spans="2:10" ht="15">
      <c r="B25" s="67"/>
      <c r="C25" s="246"/>
      <c r="D25" s="247"/>
      <c r="E25" s="248"/>
      <c r="F25" s="248"/>
      <c r="G25" s="248"/>
      <c r="H25" s="269"/>
      <c r="I25" s="431"/>
      <c r="J25" s="81"/>
    </row>
    <row r="26" spans="2:10" ht="15">
      <c r="B26" s="67"/>
      <c r="C26" s="227" t="s">
        <v>219</v>
      </c>
      <c r="D26" s="244">
        <f>+'[1]Table 2A'!C26</f>
        <v>-59558</v>
      </c>
      <c r="E26" s="244">
        <f>+'[1]Table 2A'!D26</f>
        <v>20121</v>
      </c>
      <c r="F26" s="244">
        <f>+'[1]Table 2A'!E26</f>
        <v>83603</v>
      </c>
      <c r="G26" s="244">
        <f>+'[1]Table 2A'!F26</f>
        <v>154737</v>
      </c>
      <c r="H26" s="244">
        <f>+'[1]Table 2A'!G26</f>
        <v>57334.69285697001</v>
      </c>
      <c r="I26" s="86"/>
      <c r="J26" s="81"/>
    </row>
    <row r="27" spans="2:10" ht="15">
      <c r="B27" s="67"/>
      <c r="C27" s="85"/>
      <c r="D27" s="233"/>
      <c r="E27" s="234"/>
      <c r="F27" s="234"/>
      <c r="G27" s="234"/>
      <c r="H27" s="242"/>
      <c r="I27" s="86"/>
      <c r="J27" s="81"/>
    </row>
    <row r="28" spans="2:10" ht="15">
      <c r="B28" s="67"/>
      <c r="C28" s="227" t="s">
        <v>50</v>
      </c>
      <c r="D28" s="244">
        <f>+'[1]Table 2A'!C28</f>
        <v>140898.62400000004</v>
      </c>
      <c r="E28" s="244">
        <f>+'[1]Table 2A'!D28</f>
        <v>825543.131</v>
      </c>
      <c r="F28" s="244">
        <f>+'[1]Table 2A'!E28</f>
        <v>-234727.91262099985</v>
      </c>
      <c r="G28" s="244">
        <f>+'[1]Table 2A'!F28</f>
        <v>203432.42972099976</v>
      </c>
      <c r="H28" s="244">
        <f>+'[1]Table 2A'!G28</f>
        <v>373079.4999999999</v>
      </c>
      <c r="I28" s="86"/>
      <c r="J28" s="81"/>
    </row>
    <row r="29" spans="2:10" ht="15">
      <c r="B29" s="67"/>
      <c r="C29" s="226" t="s">
        <v>65</v>
      </c>
      <c r="D29" s="245">
        <f>+'[1]Table 2A'!C29</f>
        <v>-428</v>
      </c>
      <c r="E29" s="245">
        <f>+'[1]Table 2A'!D29</f>
        <v>3046</v>
      </c>
      <c r="F29" s="245">
        <f>+'[1]Table 2A'!E29</f>
        <v>1659</v>
      </c>
      <c r="G29" s="245">
        <f>+'[1]Table 2A'!F29</f>
        <v>-379</v>
      </c>
      <c r="H29" s="245">
        <f>+'[1]Table 2A'!G29</f>
        <v>1669.1000000000004</v>
      </c>
      <c r="I29" s="291"/>
      <c r="J29" s="81"/>
    </row>
    <row r="30" spans="2:10" ht="15">
      <c r="B30" s="67"/>
      <c r="C30" s="226" t="s">
        <v>69</v>
      </c>
      <c r="D30" s="245">
        <f>+'[1]Table 2A'!C30</f>
        <v>41291</v>
      </c>
      <c r="E30" s="245">
        <f>+'[1]Table 2A'!D30</f>
        <v>23406</v>
      </c>
      <c r="F30" s="245">
        <f>+'[1]Table 2A'!E30</f>
        <v>39714</v>
      </c>
      <c r="G30" s="245">
        <f>+'[1]Table 2A'!F30</f>
        <v>40013.642119999975</v>
      </c>
      <c r="H30" s="245">
        <f>+'[1]Table 2A'!G30</f>
        <v>-12897.399999999994</v>
      </c>
      <c r="I30" s="291"/>
      <c r="J30" s="81"/>
    </row>
    <row r="31" spans="2:10" ht="15">
      <c r="B31" s="67"/>
      <c r="C31" s="226" t="s">
        <v>167</v>
      </c>
      <c r="D31" s="245">
        <f>+'[1]Table 2A'!C31</f>
        <v>0</v>
      </c>
      <c r="E31" s="245">
        <f>+'[1]Table 2A'!D31</f>
        <v>0</v>
      </c>
      <c r="F31" s="245">
        <f>+'[1]Table 2A'!E31</f>
        <v>0</v>
      </c>
      <c r="G31" s="245">
        <f>+'[1]Table 2A'!F31</f>
        <v>0</v>
      </c>
      <c r="H31" s="245">
        <f>+'[1]Table 2A'!G31</f>
        <v>0</v>
      </c>
      <c r="I31" s="291"/>
      <c r="J31" s="81"/>
    </row>
    <row r="32" spans="2:10" ht="15">
      <c r="B32" s="67"/>
      <c r="C32" s="226" t="s">
        <v>177</v>
      </c>
      <c r="D32" s="245">
        <f>+'[1]Table 2A'!C32</f>
        <v>20899</v>
      </c>
      <c r="E32" s="245">
        <f>+'[1]Table 2A'!D32</f>
        <v>28708</v>
      </c>
      <c r="F32" s="245">
        <f>+'[1]Table 2A'!E32</f>
        <v>27375</v>
      </c>
      <c r="G32" s="245">
        <f>+'[1]Table 2A'!F32</f>
        <v>26040</v>
      </c>
      <c r="H32" s="245">
        <f>+'[1]Table 2A'!G32</f>
        <v>26521</v>
      </c>
      <c r="I32" s="291"/>
      <c r="J32" s="81"/>
    </row>
    <row r="33" spans="2:10" ht="15">
      <c r="B33" s="67"/>
      <c r="C33" s="226" t="s">
        <v>170</v>
      </c>
      <c r="D33" s="245">
        <f>+'[1]Table 2A'!C33</f>
        <v>69852.6</v>
      </c>
      <c r="E33" s="245">
        <f>+'[1]Table 2A'!D33</f>
        <v>2386</v>
      </c>
      <c r="F33" s="245">
        <f>+'[1]Table 2A'!E33</f>
        <v>-51270.7</v>
      </c>
      <c r="G33" s="245">
        <f>+'[1]Table 2A'!F33</f>
        <v>32797.7</v>
      </c>
      <c r="H33" s="245">
        <f>+'[1]Table 2A'!G33</f>
        <v>23696</v>
      </c>
      <c r="I33" s="300" t="s">
        <v>234</v>
      </c>
      <c r="J33" s="81"/>
    </row>
    <row r="34" spans="2:10" ht="15">
      <c r="B34" s="67"/>
      <c r="C34" s="226" t="s">
        <v>187</v>
      </c>
      <c r="D34" s="245">
        <f>+'[1]Table 2A'!C34</f>
        <v>667</v>
      </c>
      <c r="E34" s="245">
        <f>+'[1]Table 2A'!D34</f>
        <v>887</v>
      </c>
      <c r="F34" s="245">
        <f>+'[1]Table 2A'!E34</f>
        <v>20423</v>
      </c>
      <c r="G34" s="245">
        <f>+'[1]Table 2A'!F34</f>
        <v>-17587</v>
      </c>
      <c r="H34" s="245">
        <f>+'[1]Table 2A'!G34</f>
        <v>2067.8999999999996</v>
      </c>
      <c r="I34" s="291"/>
      <c r="J34" s="81"/>
    </row>
    <row r="35" spans="2:10" ht="15">
      <c r="B35" s="67"/>
      <c r="C35" s="226" t="s">
        <v>70</v>
      </c>
      <c r="D35" s="245">
        <f>+'[1]Table 2A'!C35</f>
        <v>7545.257000000009</v>
      </c>
      <c r="E35" s="245">
        <f>+'[1]Table 2A'!D35</f>
        <v>765318</v>
      </c>
      <c r="F35" s="245">
        <f>+'[1]Table 2A'!E35</f>
        <v>-275566</v>
      </c>
      <c r="G35" s="245">
        <f>+'[1]Table 2A'!F35</f>
        <v>112631.69289299997</v>
      </c>
      <c r="H35" s="245">
        <f>+'[1]Table 2A'!G35</f>
        <v>332022.8999999999</v>
      </c>
      <c r="I35" s="354"/>
      <c r="J35" s="81"/>
    </row>
    <row r="36" spans="2:10" ht="15">
      <c r="B36" s="67"/>
      <c r="C36" s="226" t="s">
        <v>171</v>
      </c>
      <c r="D36" s="245">
        <f>+'[1]Table 2A'!C36</f>
        <v>1071.7670000000217</v>
      </c>
      <c r="E36" s="245">
        <f>+'[1]Table 2A'!D36</f>
        <v>1792.1310000000522</v>
      </c>
      <c r="F36" s="245">
        <f>+'[1]Table 2A'!E36</f>
        <v>2937.7873790001563</v>
      </c>
      <c r="G36" s="245">
        <f>+'[1]Table 2A'!F36</f>
        <v>9915.394707999809</v>
      </c>
      <c r="H36" s="245">
        <f>+'[1]Table 2A'!G36</f>
        <v>0</v>
      </c>
      <c r="I36" s="299" t="s">
        <v>189</v>
      </c>
      <c r="J36" s="81"/>
    </row>
    <row r="37" spans="2:10" ht="15">
      <c r="B37" s="67"/>
      <c r="C37" s="227" t="s">
        <v>51</v>
      </c>
      <c r="D37" s="244">
        <f>+'[1]Table 2A'!C37</f>
        <v>-232458.804</v>
      </c>
      <c r="E37" s="244">
        <f>+'[1]Table 2A'!D37</f>
        <v>12979</v>
      </c>
      <c r="F37" s="244">
        <f>+'[1]Table 2A'!E37</f>
        <v>129647</v>
      </c>
      <c r="G37" s="244">
        <f>+'[1]Table 2A'!F37</f>
        <v>450653.30293600005</v>
      </c>
      <c r="H37" s="244">
        <f>+'[1]Table 2A'!G37</f>
        <v>323142.708124593</v>
      </c>
      <c r="I37" s="277"/>
      <c r="J37" s="81"/>
    </row>
    <row r="38" spans="2:10" ht="15">
      <c r="B38" s="67"/>
      <c r="C38" s="226" t="s">
        <v>172</v>
      </c>
      <c r="D38" s="245">
        <f>+'[1]Table 2A'!C38</f>
        <v>-31910</v>
      </c>
      <c r="E38" s="245">
        <f>+'[1]Table 2A'!D38</f>
        <v>12374</v>
      </c>
      <c r="F38" s="245">
        <f>+'[1]Table 2A'!E38</f>
        <v>-14381</v>
      </c>
      <c r="G38" s="245">
        <f>+'[1]Table 2A'!F38</f>
        <v>-36957</v>
      </c>
      <c r="H38" s="245">
        <f>+'[1]Table 2A'!G38</f>
        <v>-25000</v>
      </c>
      <c r="I38" s="290"/>
      <c r="J38" s="81"/>
    </row>
    <row r="39" spans="2:10" ht="15">
      <c r="B39" s="67"/>
      <c r="C39" s="226" t="s">
        <v>173</v>
      </c>
      <c r="D39" s="245">
        <f>+'[1]Table 2A'!C39</f>
        <v>3530</v>
      </c>
      <c r="E39" s="245">
        <f>+'[1]Table 2A'!D39</f>
        <v>-15171</v>
      </c>
      <c r="F39" s="245">
        <f>+'[1]Table 2A'!E39</f>
        <v>-30002</v>
      </c>
      <c r="G39" s="245">
        <f>+'[1]Table 2A'!F39</f>
        <v>-19668</v>
      </c>
      <c r="H39" s="245">
        <f>+'[1]Table 2A'!G39</f>
        <v>-3300</v>
      </c>
      <c r="I39" s="290"/>
      <c r="J39" s="81"/>
    </row>
    <row r="40" spans="2:10" ht="15">
      <c r="B40" s="67"/>
      <c r="C40" s="226" t="s">
        <v>174</v>
      </c>
      <c r="D40" s="245">
        <f>+'[1]Table 2A'!C40</f>
        <v>-58668</v>
      </c>
      <c r="E40" s="245">
        <f>+'[1]Table 2A'!D40</f>
        <v>-13889</v>
      </c>
      <c r="F40" s="245">
        <f>+'[1]Table 2A'!E40</f>
        <v>-12845</v>
      </c>
      <c r="G40" s="245">
        <f>+'[1]Table 2A'!F40</f>
        <v>56386</v>
      </c>
      <c r="H40" s="245">
        <f>+'[1]Table 2A'!G40</f>
        <v>151100</v>
      </c>
      <c r="I40" s="432"/>
      <c r="J40" s="81"/>
    </row>
    <row r="41" spans="2:10" ht="15">
      <c r="B41" s="67"/>
      <c r="C41" s="226" t="s">
        <v>175</v>
      </c>
      <c r="D41" s="245">
        <f>+'[1]Table 2A'!C41</f>
        <v>-19595</v>
      </c>
      <c r="E41" s="245">
        <f>+'[1]Table 2A'!D41</f>
        <v>17575</v>
      </c>
      <c r="F41" s="245">
        <f>+'[1]Table 2A'!E41</f>
        <v>8270</v>
      </c>
      <c r="G41" s="245">
        <f>+'[1]Table 2A'!F41</f>
        <v>-244</v>
      </c>
      <c r="H41" s="245">
        <f>+'[1]Table 2A'!G41</f>
        <v>0</v>
      </c>
      <c r="I41" s="290"/>
      <c r="J41" s="81"/>
    </row>
    <row r="42" spans="2:10" ht="15">
      <c r="B42" s="67"/>
      <c r="C42" s="226" t="s">
        <v>176</v>
      </c>
      <c r="D42" s="245">
        <f>+'[1]Table 2A'!C42</f>
        <v>23416.195999999996</v>
      </c>
      <c r="E42" s="245">
        <f>+'[1]Table 2A'!D42</f>
        <v>26723</v>
      </c>
      <c r="F42" s="245">
        <f>+'[1]Table 2A'!E42</f>
        <v>15223</v>
      </c>
      <c r="G42" s="245">
        <f>+'[1]Table 2A'!F42</f>
        <v>22628.30293600005</v>
      </c>
      <c r="H42" s="245">
        <f>+'[1]Table 2A'!G42</f>
        <v>-15000</v>
      </c>
      <c r="I42" s="290"/>
      <c r="J42" s="81"/>
    </row>
    <row r="43" spans="2:10" ht="15">
      <c r="B43" s="67"/>
      <c r="C43" s="423" t="s">
        <v>233</v>
      </c>
      <c r="D43" s="245">
        <f>+'[1]Table 2A'!C43</f>
        <v>16096</v>
      </c>
      <c r="E43" s="245">
        <f>+'[1]Table 2A'!D43</f>
        <v>-15154</v>
      </c>
      <c r="F43" s="245">
        <f>+'[1]Table 2A'!E43</f>
        <v>-6762</v>
      </c>
      <c r="G43" s="245">
        <f>+'[1]Table 2A'!F43</f>
        <v>-29269</v>
      </c>
      <c r="H43" s="245">
        <f>+'[1]Table 2A'!G43</f>
        <v>13035.608124593007</v>
      </c>
      <c r="I43" s="291"/>
      <c r="J43" s="81"/>
    </row>
    <row r="44" spans="2:10" ht="15">
      <c r="B44" s="67"/>
      <c r="C44" s="423" t="s">
        <v>236</v>
      </c>
      <c r="D44" s="245">
        <f>+'[1]Table 2A'!C44</f>
        <v>0</v>
      </c>
      <c r="E44" s="245">
        <f>+'[1]Table 2A'!D44</f>
        <v>0</v>
      </c>
      <c r="F44" s="245">
        <f>+'[1]Table 2A'!E44</f>
        <v>157966</v>
      </c>
      <c r="G44" s="245">
        <f>+'[1]Table 2A'!F44</f>
        <v>475823</v>
      </c>
      <c r="H44" s="245">
        <f>+'[1]Table 2A'!G44</f>
        <v>202307.1</v>
      </c>
      <c r="I44" s="353"/>
      <c r="J44" s="81"/>
    </row>
    <row r="45" spans="2:10" ht="15">
      <c r="B45" s="67"/>
      <c r="C45" s="423" t="s">
        <v>237</v>
      </c>
      <c r="D45" s="245">
        <f>+'[1]Table 2A'!C45</f>
        <v>-1799</v>
      </c>
      <c r="E45" s="245">
        <f>+'[1]Table 2A'!D45</f>
        <v>0</v>
      </c>
      <c r="F45" s="245">
        <f>+'[1]Table 2A'!E45</f>
        <v>0</v>
      </c>
      <c r="G45" s="245">
        <f>+'[1]Table 2A'!F45</f>
        <v>-6880</v>
      </c>
      <c r="H45" s="245">
        <f>+'[1]Table 2A'!G45</f>
        <v>0</v>
      </c>
      <c r="I45" s="353"/>
      <c r="J45" s="81"/>
    </row>
    <row r="46" spans="2:10" ht="15">
      <c r="B46" s="67"/>
      <c r="C46" s="226" t="s">
        <v>231</v>
      </c>
      <c r="D46" s="245">
        <f>+'[1]Table 2A'!C46</f>
        <v>-165293</v>
      </c>
      <c r="E46" s="245">
        <f>+'[1]Table 2A'!D46</f>
        <v>0</v>
      </c>
      <c r="F46" s="245">
        <f>+'[1]Table 2A'!E46</f>
        <v>11257</v>
      </c>
      <c r="G46" s="245">
        <f>+'[1]Table 2A'!F46</f>
        <v>-11257</v>
      </c>
      <c r="H46" s="245">
        <f>+'[1]Table 2A'!G46</f>
        <v>0</v>
      </c>
      <c r="I46" s="353"/>
      <c r="J46" s="81"/>
    </row>
    <row r="47" spans="2:10" ht="15">
      <c r="B47" s="67"/>
      <c r="C47" s="226" t="s">
        <v>215</v>
      </c>
      <c r="D47" s="245">
        <f>+'[1]Table 2A'!C47</f>
        <v>1764</v>
      </c>
      <c r="E47" s="245">
        <f>+'[1]Table 2A'!D47</f>
        <v>521</v>
      </c>
      <c r="F47" s="245">
        <f>+'[1]Table 2A'!E47</f>
        <v>921</v>
      </c>
      <c r="G47" s="245">
        <f>+'[1]Table 2A'!F47</f>
        <v>91</v>
      </c>
      <c r="H47" s="245">
        <f>+'[1]Table 2A'!G47</f>
        <v>0</v>
      </c>
      <c r="I47" s="353"/>
      <c r="J47" s="81"/>
    </row>
    <row r="48" spans="2:10" ht="15">
      <c r="B48" s="67"/>
      <c r="C48" s="85"/>
      <c r="D48" s="240"/>
      <c r="E48" s="240"/>
      <c r="F48" s="240"/>
      <c r="G48" s="240"/>
      <c r="H48" s="235"/>
      <c r="I48" s="277"/>
      <c r="J48" s="81"/>
    </row>
    <row r="49" spans="2:10" ht="30">
      <c r="B49" s="67"/>
      <c r="C49" s="228" t="s">
        <v>52</v>
      </c>
      <c r="D49" s="244" t="str">
        <f>+'[1]Table 2A'!C49</f>
        <v>M</v>
      </c>
      <c r="E49" s="244" t="str">
        <f>+'[1]Table 2A'!D49</f>
        <v>M</v>
      </c>
      <c r="F49" s="244" t="str">
        <f>+'[1]Table 2A'!E49</f>
        <v>M</v>
      </c>
      <c r="G49" s="244" t="str">
        <f>+'[1]Table 2A'!F49</f>
        <v>M</v>
      </c>
      <c r="H49" s="244" t="str">
        <f>+'[1]Table 2A'!G49</f>
        <v>M</v>
      </c>
      <c r="I49" s="277"/>
      <c r="J49" s="81"/>
    </row>
    <row r="50" spans="2:10" ht="15">
      <c r="B50" s="67"/>
      <c r="C50" s="227" t="s">
        <v>53</v>
      </c>
      <c r="D50" s="244">
        <f>+'[1]Table 2A'!C50</f>
        <v>-50371.136</v>
      </c>
      <c r="E50" s="244">
        <f>+'[1]Table 2A'!D50</f>
        <v>-67475.46</v>
      </c>
      <c r="F50" s="244">
        <f>+'[1]Table 2A'!E50</f>
        <v>199473.875</v>
      </c>
      <c r="G50" s="244">
        <f>+'[1]Table 2A'!F50</f>
        <v>132487</v>
      </c>
      <c r="H50" s="244">
        <f>+'[1]Table 2A'!G50</f>
        <v>74767.14102429738</v>
      </c>
      <c r="I50" s="277"/>
      <c r="J50" s="81"/>
    </row>
    <row r="51" spans="2:10" ht="15">
      <c r="B51" s="67"/>
      <c r="C51" s="226" t="s">
        <v>183</v>
      </c>
      <c r="D51" s="245">
        <f>+'[1]Table 2A'!C51</f>
        <v>0</v>
      </c>
      <c r="E51" s="245">
        <f>+'[1]Table 2A'!D51</f>
        <v>0</v>
      </c>
      <c r="F51" s="245" t="str">
        <f>+'[1]Table 2A'!E51</f>
        <v>M</v>
      </c>
      <c r="G51" s="245" t="str">
        <f>+'[1]Table 2A'!F51</f>
        <v>M</v>
      </c>
      <c r="H51" s="245" t="str">
        <f>+'[1]Table 2A'!G51</f>
        <v>M</v>
      </c>
      <c r="I51" s="290" t="s">
        <v>216</v>
      </c>
      <c r="J51" s="81"/>
    </row>
    <row r="52" spans="2:10" ht="14.25" customHeight="1">
      <c r="B52" s="67"/>
      <c r="C52" s="226" t="s">
        <v>238</v>
      </c>
      <c r="D52" s="245">
        <f>+'[1]Table 2A'!C52</f>
        <v>-37582.136</v>
      </c>
      <c r="E52" s="245">
        <f>+'[1]Table 2A'!D52</f>
        <v>-48556.76000000001</v>
      </c>
      <c r="F52" s="245">
        <f>+'[1]Table 2A'!E52</f>
        <v>197452</v>
      </c>
      <c r="G52" s="245">
        <f>+'[1]Table 2A'!F52</f>
        <v>131919</v>
      </c>
      <c r="H52" s="245">
        <f>+'[1]Table 2A'!G52</f>
        <v>74377.14102429738</v>
      </c>
      <c r="I52" s="433" t="s">
        <v>239</v>
      </c>
      <c r="J52" s="81"/>
    </row>
    <row r="53" spans="2:10" ht="15">
      <c r="B53" s="67"/>
      <c r="C53" s="226" t="s">
        <v>184</v>
      </c>
      <c r="D53" s="245">
        <f>+'[1]Table 2A'!C53</f>
        <v>-12789</v>
      </c>
      <c r="E53" s="245">
        <f>+'[1]Table 2A'!D53</f>
        <v>-18918.7</v>
      </c>
      <c r="F53" s="245">
        <f>+'[1]Table 2A'!E53</f>
        <v>2021.8750000000055</v>
      </c>
      <c r="G53" s="245">
        <f>+'[1]Table 2A'!F53</f>
        <v>568</v>
      </c>
      <c r="H53" s="245">
        <f>+'[1]Table 2A'!G53</f>
        <v>390</v>
      </c>
      <c r="I53" s="270"/>
      <c r="J53" s="81"/>
    </row>
    <row r="54" spans="2:10" ht="15">
      <c r="B54" s="49"/>
      <c r="C54" s="87"/>
      <c r="D54" s="233"/>
      <c r="E54" s="234"/>
      <c r="F54" s="234"/>
      <c r="G54" s="234"/>
      <c r="H54" s="235"/>
      <c r="I54" s="277"/>
      <c r="J54" s="81"/>
    </row>
    <row r="55" spans="2:10" ht="15">
      <c r="B55" s="67"/>
      <c r="C55" s="227" t="s">
        <v>54</v>
      </c>
      <c r="D55" s="244">
        <f>+'[1]Table 2A'!C55</f>
        <v>-432934</v>
      </c>
      <c r="E55" s="244">
        <f>+'[1]Table 2A'!D55</f>
        <v>-151223</v>
      </c>
      <c r="F55" s="244">
        <f>+'[1]Table 2A'!E55</f>
        <v>-50966</v>
      </c>
      <c r="G55" s="244">
        <f>+'[1]Table 2A'!F55</f>
        <v>-101445</v>
      </c>
      <c r="H55" s="244">
        <f>+'[1]Table 2A'!G55</f>
        <v>-426.52193278290997</v>
      </c>
      <c r="I55" s="270"/>
      <c r="J55" s="81"/>
    </row>
    <row r="56" spans="2:11" ht="15">
      <c r="B56" s="67"/>
      <c r="C56" s="294" t="s">
        <v>71</v>
      </c>
      <c r="D56" s="245">
        <f>+'[1]Table 2A'!C56</f>
        <v>-513</v>
      </c>
      <c r="E56" s="245">
        <f>+'[1]Table 2A'!D56</f>
        <v>0</v>
      </c>
      <c r="F56" s="245">
        <f>+'[1]Table 2A'!E56</f>
        <v>-30083</v>
      </c>
      <c r="G56" s="245">
        <f>+'[1]Table 2A'!F56</f>
        <v>-89693</v>
      </c>
      <c r="H56" s="245">
        <f>+'[1]Table 2A'!G56</f>
        <v>0</v>
      </c>
      <c r="I56" s="270"/>
      <c r="J56" s="81"/>
      <c r="K56" s="298"/>
    </row>
    <row r="57" spans="2:11" s="220" customFormat="1" ht="15">
      <c r="B57" s="218"/>
      <c r="C57" s="294" t="s">
        <v>72</v>
      </c>
      <c r="D57" s="245">
        <f>+'[1]Table 2A'!C57</f>
        <v>-5035</v>
      </c>
      <c r="E57" s="245">
        <f>+'[1]Table 2A'!D57</f>
        <v>-4916</v>
      </c>
      <c r="F57" s="245">
        <f>+'[1]Table 2A'!E57</f>
        <v>-4884</v>
      </c>
      <c r="G57" s="245">
        <f>+'[1]Table 2A'!F57</f>
        <v>-4762</v>
      </c>
      <c r="H57" s="245">
        <f>+'[1]Table 2A'!G57</f>
        <v>-4544.41944978291</v>
      </c>
      <c r="I57" s="270"/>
      <c r="J57" s="219"/>
      <c r="K57" s="298"/>
    </row>
    <row r="58" spans="2:11" ht="15">
      <c r="B58" s="67"/>
      <c r="C58" s="294" t="s">
        <v>178</v>
      </c>
      <c r="D58" s="245">
        <f>+'[1]Table 2A'!C58</f>
        <v>21632</v>
      </c>
      <c r="E58" s="245">
        <f>+'[1]Table 2A'!D58</f>
        <v>0</v>
      </c>
      <c r="F58" s="245">
        <f>+'[1]Table 2A'!E58</f>
        <v>0</v>
      </c>
      <c r="G58" s="245">
        <f>+'[1]Table 2A'!F58</f>
        <v>0</v>
      </c>
      <c r="H58" s="245">
        <f>+'[1]Table 2A'!G58</f>
        <v>0</v>
      </c>
      <c r="I58" s="270"/>
      <c r="J58" s="81"/>
      <c r="K58" s="298"/>
    </row>
    <row r="59" spans="2:11" ht="16.5" customHeight="1">
      <c r="B59" s="67"/>
      <c r="C59" s="352" t="s">
        <v>186</v>
      </c>
      <c r="D59" s="245">
        <f>+'[1]Table 2A'!C59</f>
        <v>-401479</v>
      </c>
      <c r="E59" s="245">
        <f>+'[1]Table 2A'!D59</f>
        <v>0</v>
      </c>
      <c r="F59" s="245">
        <f>+'[1]Table 2A'!E59</f>
        <v>0</v>
      </c>
      <c r="G59" s="245">
        <f>+'[1]Table 2A'!F59</f>
        <v>0</v>
      </c>
      <c r="H59" s="245">
        <f>+'[1]Table 2A'!G59</f>
        <v>0</v>
      </c>
      <c r="I59" s="270"/>
      <c r="J59" s="81"/>
      <c r="K59" s="298"/>
    </row>
    <row r="60" spans="2:11" ht="15">
      <c r="B60" s="67"/>
      <c r="C60" s="352" t="s">
        <v>223</v>
      </c>
      <c r="D60" s="245">
        <f>+'[1]Table 2A'!C60</f>
        <v>43921</v>
      </c>
      <c r="E60" s="245">
        <f>+'[1]Table 2A'!D60</f>
        <v>0</v>
      </c>
      <c r="F60" s="245">
        <f>+'[1]Table 2A'!E60</f>
        <v>0</v>
      </c>
      <c r="G60" s="245">
        <f>+'[1]Table 2A'!F60</f>
        <v>0</v>
      </c>
      <c r="H60" s="245">
        <f>+'[1]Table 2A'!G60</f>
        <v>0</v>
      </c>
      <c r="I60" s="270"/>
      <c r="J60" s="81"/>
      <c r="K60" s="298"/>
    </row>
    <row r="61" spans="2:11" ht="15">
      <c r="B61" s="67"/>
      <c r="C61" s="298" t="s">
        <v>188</v>
      </c>
      <c r="D61" s="245">
        <f>+'[1]Table 2A'!C61</f>
        <v>-34566</v>
      </c>
      <c r="E61" s="245">
        <f>+'[1]Table 2A'!D61</f>
        <v>0</v>
      </c>
      <c r="F61" s="245">
        <f>+'[1]Table 2A'!E61</f>
        <v>0</v>
      </c>
      <c r="G61" s="245">
        <f>+'[1]Table 2A'!F61</f>
        <v>0</v>
      </c>
      <c r="H61" s="245">
        <f>+'[1]Table 2A'!G61</f>
        <v>0</v>
      </c>
      <c r="I61" s="270"/>
      <c r="J61" s="81"/>
      <c r="K61" s="298"/>
    </row>
    <row r="62" spans="2:11" ht="15">
      <c r="B62" s="67"/>
      <c r="C62" s="298" t="s">
        <v>224</v>
      </c>
      <c r="D62" s="245">
        <f>+'[1]Table 2A'!C62</f>
        <v>-53120</v>
      </c>
      <c r="E62" s="245">
        <f>+'[1]Table 2A'!D62</f>
        <v>11155</v>
      </c>
      <c r="F62" s="245">
        <f>+'[1]Table 2A'!E62</f>
        <v>0</v>
      </c>
      <c r="G62" s="245">
        <f>+'[1]Table 2A'!F62</f>
        <v>0</v>
      </c>
      <c r="H62" s="245">
        <f>+'[1]Table 2A'!G62</f>
        <v>0</v>
      </c>
      <c r="I62" s="270"/>
      <c r="J62" s="81"/>
      <c r="K62" s="298"/>
    </row>
    <row r="63" spans="2:11" ht="15">
      <c r="B63" s="67"/>
      <c r="C63" s="298" t="s">
        <v>217</v>
      </c>
      <c r="D63" s="245">
        <f>+'[1]Table 2A'!C63</f>
        <v>0</v>
      </c>
      <c r="E63" s="245">
        <f>+'[1]Table 2A'!D63</f>
        <v>-52290</v>
      </c>
      <c r="F63" s="245">
        <f>+'[1]Table 2A'!E63</f>
        <v>0</v>
      </c>
      <c r="G63" s="245">
        <f>+'[1]Table 2A'!F63</f>
        <v>0</v>
      </c>
      <c r="H63" s="245">
        <f>+'[1]Table 2A'!G63</f>
        <v>0</v>
      </c>
      <c r="I63" s="270"/>
      <c r="J63" s="81"/>
      <c r="K63" s="355"/>
    </row>
    <row r="64" spans="2:11" ht="15">
      <c r="B64" s="67"/>
      <c r="C64" s="298" t="s">
        <v>218</v>
      </c>
      <c r="D64" s="245">
        <f>+'[1]Table 2A'!C64</f>
        <v>0</v>
      </c>
      <c r="E64" s="245">
        <f>+'[1]Table 2A'!D64</f>
        <v>-23428</v>
      </c>
      <c r="F64" s="245">
        <f>+'[1]Table 2A'!E64</f>
        <v>0</v>
      </c>
      <c r="G64" s="245">
        <f>+'[1]Table 2A'!F64</f>
        <v>0</v>
      </c>
      <c r="H64" s="245">
        <f>+'[1]Table 2A'!G64</f>
        <v>0</v>
      </c>
      <c r="I64" s="270"/>
      <c r="J64" s="81"/>
      <c r="K64" s="298"/>
    </row>
    <row r="65" spans="2:11" ht="15">
      <c r="B65" s="67"/>
      <c r="C65" s="298" t="s">
        <v>222</v>
      </c>
      <c r="D65" s="245">
        <f>+'[1]Table 2A'!C65</f>
        <v>-3774</v>
      </c>
      <c r="E65" s="245">
        <f>+'[1]Table 2A'!D65</f>
        <v>0</v>
      </c>
      <c r="F65" s="245">
        <f>+'[1]Table 2A'!E65</f>
        <v>0</v>
      </c>
      <c r="G65" s="245">
        <f>+'[1]Table 2A'!F65</f>
        <v>0</v>
      </c>
      <c r="H65" s="245">
        <f>+'[1]Table 2A'!G65</f>
        <v>0</v>
      </c>
      <c r="I65" s="270"/>
      <c r="J65" s="81"/>
      <c r="K65" s="298"/>
    </row>
    <row r="66" spans="2:11" ht="15">
      <c r="B66" s="67"/>
      <c r="C66" s="298" t="s">
        <v>225</v>
      </c>
      <c r="D66" s="245">
        <f>+'[1]Table 2A'!C66</f>
        <v>0</v>
      </c>
      <c r="E66" s="245">
        <f>+'[1]Table 2A'!D66</f>
        <v>-47149</v>
      </c>
      <c r="F66" s="245">
        <f>+'[1]Table 2A'!E66</f>
        <v>0</v>
      </c>
      <c r="G66" s="245">
        <f>+'[1]Table 2A'!F66</f>
        <v>0</v>
      </c>
      <c r="H66" s="245">
        <f>+'[1]Table 2A'!G66</f>
        <v>0</v>
      </c>
      <c r="I66" s="270"/>
      <c r="J66" s="81"/>
      <c r="K66" s="298"/>
    </row>
    <row r="67" spans="2:11" ht="15">
      <c r="B67" s="67"/>
      <c r="C67" s="298" t="s">
        <v>227</v>
      </c>
      <c r="D67" s="245">
        <f>+'[1]Table 2A'!C67</f>
        <v>0</v>
      </c>
      <c r="E67" s="245">
        <f>+'[1]Table 2A'!D67</f>
        <v>-30495</v>
      </c>
      <c r="F67" s="245">
        <f>+'[1]Table 2A'!E67</f>
        <v>-8629</v>
      </c>
      <c r="G67" s="245">
        <f>+'[1]Table 2A'!F67</f>
        <v>-9651</v>
      </c>
      <c r="H67" s="245">
        <f>+'[1]Table 2A'!G67</f>
        <v>0</v>
      </c>
      <c r="I67" s="270"/>
      <c r="J67" s="81"/>
      <c r="K67" s="298"/>
    </row>
    <row r="68" spans="2:11" ht="15">
      <c r="B68" s="67"/>
      <c r="C68" s="298" t="s">
        <v>226</v>
      </c>
      <c r="D68" s="245">
        <f>+'[1]Table 2A'!C68</f>
        <v>0</v>
      </c>
      <c r="E68" s="245">
        <f>+'[1]Table 2A'!D68</f>
        <v>-4100</v>
      </c>
      <c r="F68" s="245">
        <f>+'[1]Table 2A'!E68</f>
        <v>0</v>
      </c>
      <c r="G68" s="245">
        <f>+'[1]Table 2A'!F68</f>
        <v>0</v>
      </c>
      <c r="H68" s="245">
        <f>+'[1]Table 2A'!G68</f>
        <v>0</v>
      </c>
      <c r="I68" s="270"/>
      <c r="J68" s="81"/>
      <c r="K68" s="298"/>
    </row>
    <row r="69" spans="2:11" ht="15">
      <c r="B69" s="67"/>
      <c r="C69" s="298" t="s">
        <v>228</v>
      </c>
      <c r="D69" s="245">
        <f>+'[1]Table 2A'!C69</f>
        <v>0</v>
      </c>
      <c r="E69" s="245">
        <f>+'[1]Table 2A'!D69</f>
        <v>0</v>
      </c>
      <c r="F69" s="245">
        <f>+'[1]Table 2A'!E69</f>
        <v>2630</v>
      </c>
      <c r="G69" s="245">
        <f>+'[1]Table 2A'!F69</f>
        <v>2661</v>
      </c>
      <c r="H69" s="245">
        <f>+'[1]Table 2A'!G69</f>
        <v>4117.897517</v>
      </c>
      <c r="I69" s="270"/>
      <c r="J69" s="81"/>
      <c r="K69" s="351"/>
    </row>
    <row r="70" spans="2:10" ht="15">
      <c r="B70" s="67"/>
      <c r="C70" s="298" t="s">
        <v>232</v>
      </c>
      <c r="D70" s="245">
        <f>+'[1]Table 2A'!C70</f>
        <v>0</v>
      </c>
      <c r="E70" s="245">
        <f>+'[1]Table 2A'!D70</f>
        <v>0</v>
      </c>
      <c r="F70" s="245">
        <f>+'[1]Table 2A'!E70</f>
        <v>-10000</v>
      </c>
      <c r="G70" s="245">
        <f>+'[1]Table 2A'!F70</f>
        <v>0</v>
      </c>
      <c r="H70" s="245">
        <f>+'[1]Table 2A'!G70</f>
        <v>0</v>
      </c>
      <c r="I70" s="270"/>
      <c r="J70" s="81"/>
    </row>
    <row r="71" spans="2:10" ht="15.75" thickBot="1">
      <c r="B71" s="67"/>
      <c r="D71" s="238"/>
      <c r="E71" s="239"/>
      <c r="F71" s="239"/>
      <c r="G71" s="239"/>
      <c r="H71" s="241"/>
      <c r="I71" s="86"/>
      <c r="J71" s="81"/>
    </row>
    <row r="72" spans="2:10" ht="17.25" thickBot="1" thickTop="1">
      <c r="B72" s="67"/>
      <c r="C72" s="157" t="s">
        <v>55</v>
      </c>
      <c r="D72" s="244">
        <f>+'[1]Table 2A'!C72</f>
        <v>-1337166.9132009998</v>
      </c>
      <c r="E72" s="244">
        <f>+'[1]Table 2A'!D72</f>
        <v>-723608.1080639998</v>
      </c>
      <c r="F72" s="244">
        <f>+'[1]Table 2A'!E72</f>
        <v>-660305.9037619999</v>
      </c>
      <c r="G72" s="244">
        <f>+'[1]Table 2A'!F72</f>
        <v>-852356.2363570011</v>
      </c>
      <c r="H72" s="244">
        <f>+'[1]Table 2A'!G72</f>
        <v>-1118091.0417410913</v>
      </c>
      <c r="I72" s="92"/>
      <c r="J72" s="81"/>
    </row>
    <row r="73" spans="2:10" ht="16.5" thickTop="1">
      <c r="B73" s="67"/>
      <c r="C73" s="158" t="s">
        <v>220</v>
      </c>
      <c r="D73" s="1"/>
      <c r="E73" s="1"/>
      <c r="F73" s="1"/>
      <c r="G73" s="58"/>
      <c r="H73" s="1"/>
      <c r="I73" s="1"/>
      <c r="J73" s="81"/>
    </row>
    <row r="74" spans="2:10" ht="15.75">
      <c r="B74" s="67"/>
      <c r="C74" s="50" t="s">
        <v>180</v>
      </c>
      <c r="D74" s="1"/>
      <c r="E74" s="1"/>
      <c r="F74" s="1"/>
      <c r="G74" s="1"/>
      <c r="H74" s="1"/>
      <c r="I74" s="1"/>
      <c r="J74" s="81"/>
    </row>
    <row r="75" spans="2:10" ht="15.75">
      <c r="B75" s="67"/>
      <c r="C75" s="94" t="s">
        <v>56</v>
      </c>
      <c r="D75" s="1"/>
      <c r="E75" s="1"/>
      <c r="F75" s="1"/>
      <c r="G75" s="1"/>
      <c r="H75" s="1"/>
      <c r="I75" s="1"/>
      <c r="J75" s="78"/>
    </row>
    <row r="76" spans="2:10" ht="15.75">
      <c r="B76" s="12"/>
      <c r="C76" s="158"/>
      <c r="D76" s="37"/>
      <c r="E76" s="110"/>
      <c r="F76" s="110"/>
      <c r="G76" s="90"/>
      <c r="H76" s="90"/>
      <c r="I76" s="110"/>
      <c r="J76" s="81"/>
    </row>
    <row r="77" spans="2:10" ht="15.75" customHeight="1">
      <c r="B77" s="12"/>
      <c r="C77" s="111"/>
      <c r="D77" s="112"/>
      <c r="E77" s="110"/>
      <c r="F77" s="110"/>
      <c r="G77" s="110"/>
      <c r="H77" s="110"/>
      <c r="I77" s="110"/>
      <c r="J77" s="81"/>
    </row>
    <row r="78" spans="2:10" ht="15.75">
      <c r="B78" s="12"/>
      <c r="C78" s="50"/>
      <c r="D78" s="29"/>
      <c r="E78" s="110"/>
      <c r="F78" s="110"/>
      <c r="G78" s="110"/>
      <c r="H78" s="110"/>
      <c r="I78" s="110"/>
      <c r="J78" s="81"/>
    </row>
    <row r="79" spans="2:10" ht="15.75">
      <c r="B79" s="12"/>
      <c r="C79" s="94"/>
      <c r="D79" s="29"/>
      <c r="E79" s="110"/>
      <c r="F79" s="110"/>
      <c r="G79" s="110"/>
      <c r="H79" s="110"/>
      <c r="I79" s="110"/>
      <c r="J79" s="81"/>
    </row>
    <row r="80" spans="2:10" ht="17.25" customHeight="1" thickBot="1">
      <c r="B80" s="113"/>
      <c r="C80" s="95"/>
      <c r="D80" s="96"/>
      <c r="E80" s="96"/>
      <c r="F80" s="96"/>
      <c r="G80" s="96"/>
      <c r="H80" s="96"/>
      <c r="I80" s="96"/>
      <c r="J80" s="97"/>
    </row>
    <row r="81" spans="2:10" ht="15.75" thickTop="1">
      <c r="B81" s="59"/>
      <c r="J81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H29" sqref="H29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0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102"/>
      <c r="J5" s="71"/>
    </row>
    <row r="6" spans="2:10" ht="15.75">
      <c r="B6" s="12"/>
      <c r="C6" s="276" t="str">
        <f>+Fedőlap!$E$13</f>
        <v>Dátum: 2018.09.28.</v>
      </c>
      <c r="D6" s="272"/>
      <c r="E6" s="272"/>
      <c r="F6" s="272"/>
      <c r="G6" s="272"/>
      <c r="H6" s="273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252"/>
      <c r="I7" s="30"/>
      <c r="J7" s="71"/>
    </row>
    <row r="8" spans="2:10" ht="17.25" thickBot="1" thickTop="1">
      <c r="B8" s="12"/>
      <c r="C8" s="159" t="s">
        <v>57</v>
      </c>
      <c r="D8" s="105" t="s">
        <v>3</v>
      </c>
      <c r="E8" s="105" t="s">
        <v>3</v>
      </c>
      <c r="F8" s="105" t="s">
        <v>3</v>
      </c>
      <c r="G8" s="105" t="s">
        <v>3</v>
      </c>
      <c r="H8" s="105" t="s">
        <v>3</v>
      </c>
      <c r="I8" s="106"/>
      <c r="J8" s="78"/>
    </row>
    <row r="9" spans="2:10" ht="15.75" thickTop="1">
      <c r="B9" s="12"/>
      <c r="C9" s="251" t="s">
        <v>129</v>
      </c>
      <c r="D9" s="250" t="s">
        <v>3</v>
      </c>
      <c r="E9" s="250" t="s">
        <v>3</v>
      </c>
      <c r="F9" s="250" t="s">
        <v>3</v>
      </c>
      <c r="G9" s="250" t="s">
        <v>3</v>
      </c>
      <c r="H9" s="250" t="s">
        <v>3</v>
      </c>
      <c r="I9" s="232"/>
      <c r="J9" s="81"/>
    </row>
    <row r="10" spans="2:10" ht="15.7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7"/>
      <c r="C11" s="155" t="s">
        <v>41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58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59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60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26" t="s">
        <v>130</v>
      </c>
      <c r="D15" s="91"/>
      <c r="E15" s="91"/>
      <c r="F15" s="91"/>
      <c r="G15" s="91"/>
      <c r="H15" s="91"/>
      <c r="I15" s="86"/>
      <c r="J15" s="81"/>
    </row>
    <row r="16" spans="2:10" ht="15">
      <c r="B16" s="12"/>
      <c r="C16" s="226" t="s">
        <v>196</v>
      </c>
      <c r="D16" s="91"/>
      <c r="E16" s="91"/>
      <c r="F16" s="91"/>
      <c r="G16" s="91"/>
      <c r="H16" s="91"/>
      <c r="I16" s="301"/>
      <c r="J16" s="81"/>
    </row>
    <row r="17" spans="2:10" ht="15">
      <c r="B17" s="12"/>
      <c r="C17" s="87" t="s">
        <v>47</v>
      </c>
      <c r="D17" s="245"/>
      <c r="E17" s="245"/>
      <c r="F17" s="245"/>
      <c r="G17" s="245"/>
      <c r="H17" s="245"/>
      <c r="I17" s="268"/>
      <c r="J17" s="81"/>
    </row>
    <row r="18" spans="2:10" ht="15">
      <c r="B18" s="12"/>
      <c r="C18" s="87" t="s">
        <v>48</v>
      </c>
      <c r="D18" s="245"/>
      <c r="E18" s="245"/>
      <c r="F18" s="245"/>
      <c r="G18" s="245"/>
      <c r="H18" s="245"/>
      <c r="I18" s="268"/>
      <c r="J18" s="81"/>
    </row>
    <row r="19" spans="2:10" ht="15">
      <c r="B19" s="12"/>
      <c r="C19" s="108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61</v>
      </c>
      <c r="D20" s="109" t="s">
        <v>3</v>
      </c>
      <c r="E20" s="109" t="s">
        <v>3</v>
      </c>
      <c r="F20" s="109" t="s">
        <v>3</v>
      </c>
      <c r="G20" s="109" t="s">
        <v>3</v>
      </c>
      <c r="H20" s="109" t="s">
        <v>3</v>
      </c>
      <c r="I20" s="86"/>
      <c r="J20" s="81"/>
    </row>
    <row r="21" spans="2:10" ht="15">
      <c r="B21" s="12"/>
      <c r="C21" s="87" t="s">
        <v>47</v>
      </c>
      <c r="D21" s="245"/>
      <c r="E21" s="245"/>
      <c r="F21" s="245"/>
      <c r="G21" s="245"/>
      <c r="H21" s="245"/>
      <c r="I21" s="268"/>
      <c r="J21" s="81"/>
    </row>
    <row r="22" spans="2:10" ht="15">
      <c r="B22" s="12"/>
      <c r="C22" s="87" t="s">
        <v>48</v>
      </c>
      <c r="D22" s="245"/>
      <c r="E22" s="245"/>
      <c r="F22" s="245"/>
      <c r="G22" s="245"/>
      <c r="H22" s="245"/>
      <c r="I22" s="268"/>
      <c r="J22" s="81"/>
    </row>
    <row r="23" spans="2:10" ht="15">
      <c r="B23" s="12"/>
      <c r="C23" s="108"/>
      <c r="D23" s="88"/>
      <c r="E23" s="89"/>
      <c r="F23" s="89"/>
      <c r="G23" s="89"/>
      <c r="H23" s="89"/>
      <c r="I23" s="86"/>
      <c r="J23" s="81"/>
    </row>
    <row r="24" spans="2:10" ht="15">
      <c r="B24" s="107"/>
      <c r="C24" s="156" t="s">
        <v>219</v>
      </c>
      <c r="D24" s="109" t="s">
        <v>3</v>
      </c>
      <c r="E24" s="109" t="s">
        <v>3</v>
      </c>
      <c r="F24" s="109" t="s">
        <v>3</v>
      </c>
      <c r="G24" s="109" t="s">
        <v>3</v>
      </c>
      <c r="H24" s="109" t="s">
        <v>3</v>
      </c>
      <c r="I24" s="86"/>
      <c r="J24" s="81"/>
    </row>
    <row r="25" spans="2:10" ht="15">
      <c r="B25" s="12"/>
      <c r="C25" s="108"/>
      <c r="D25" s="88"/>
      <c r="E25" s="89"/>
      <c r="F25" s="89"/>
      <c r="G25" s="89"/>
      <c r="H25" s="89"/>
      <c r="I25" s="86"/>
      <c r="J25" s="81"/>
    </row>
    <row r="26" spans="2:10" ht="15">
      <c r="B26" s="107"/>
      <c r="C26" s="156" t="s">
        <v>50</v>
      </c>
      <c r="D26" s="109" t="s">
        <v>3</v>
      </c>
      <c r="E26" s="109" t="s">
        <v>3</v>
      </c>
      <c r="F26" s="109" t="s">
        <v>3</v>
      </c>
      <c r="G26" s="109" t="s">
        <v>3</v>
      </c>
      <c r="H26" s="109" t="s">
        <v>3</v>
      </c>
      <c r="I26" s="86"/>
      <c r="J26" s="81"/>
    </row>
    <row r="27" spans="2:10" ht="15">
      <c r="B27" s="107"/>
      <c r="C27" s="87" t="s">
        <v>47</v>
      </c>
      <c r="D27" s="245"/>
      <c r="E27" s="245"/>
      <c r="F27" s="245"/>
      <c r="G27" s="245"/>
      <c r="H27" s="245"/>
      <c r="I27" s="268"/>
      <c r="J27" s="81"/>
    </row>
    <row r="28" spans="2:10" ht="15">
      <c r="B28" s="107"/>
      <c r="C28" s="87" t="s">
        <v>48</v>
      </c>
      <c r="D28" s="245"/>
      <c r="E28" s="245"/>
      <c r="F28" s="245"/>
      <c r="G28" s="245"/>
      <c r="H28" s="245"/>
      <c r="I28" s="268"/>
      <c r="J28" s="81"/>
    </row>
    <row r="29" spans="2:10" ht="15">
      <c r="B29" s="107"/>
      <c r="C29" s="156" t="s">
        <v>51</v>
      </c>
      <c r="D29" s="109" t="s">
        <v>3</v>
      </c>
      <c r="E29" s="109" t="s">
        <v>3</v>
      </c>
      <c r="F29" s="109" t="s">
        <v>3</v>
      </c>
      <c r="G29" s="109" t="s">
        <v>3</v>
      </c>
      <c r="H29" s="109" t="s">
        <v>3</v>
      </c>
      <c r="I29" s="86"/>
      <c r="J29" s="81"/>
    </row>
    <row r="30" spans="2:10" ht="15">
      <c r="B30" s="107"/>
      <c r="C30" s="87" t="s">
        <v>47</v>
      </c>
      <c r="D30" s="245"/>
      <c r="E30" s="245"/>
      <c r="F30" s="245"/>
      <c r="G30" s="245"/>
      <c r="H30" s="245"/>
      <c r="I30" s="268"/>
      <c r="J30" s="81"/>
    </row>
    <row r="31" spans="2:10" ht="15">
      <c r="B31" s="107"/>
      <c r="C31" s="87" t="s">
        <v>48</v>
      </c>
      <c r="D31" s="245"/>
      <c r="E31" s="245"/>
      <c r="F31" s="245"/>
      <c r="G31" s="245"/>
      <c r="H31" s="245"/>
      <c r="I31" s="268"/>
      <c r="J31" s="81"/>
    </row>
    <row r="32" spans="2:10" ht="15">
      <c r="B32" s="107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7"/>
      <c r="C33" s="228" t="s">
        <v>131</v>
      </c>
      <c r="D33" s="109" t="s">
        <v>3</v>
      </c>
      <c r="E33" s="109" t="s">
        <v>3</v>
      </c>
      <c r="F33" s="109" t="s">
        <v>3</v>
      </c>
      <c r="G33" s="109" t="s">
        <v>3</v>
      </c>
      <c r="H33" s="109" t="s">
        <v>3</v>
      </c>
      <c r="I33" s="86"/>
      <c r="J33" s="81"/>
    </row>
    <row r="34" spans="2:10" ht="30">
      <c r="B34" s="107"/>
      <c r="C34" s="228" t="s">
        <v>132</v>
      </c>
      <c r="D34" s="109" t="s">
        <v>3</v>
      </c>
      <c r="E34" s="109" t="s">
        <v>3</v>
      </c>
      <c r="F34" s="109" t="s">
        <v>3</v>
      </c>
      <c r="G34" s="109" t="s">
        <v>3</v>
      </c>
      <c r="H34" s="109" t="s">
        <v>3</v>
      </c>
      <c r="I34" s="86"/>
      <c r="J34" s="81"/>
    </row>
    <row r="35" spans="2:10" ht="15">
      <c r="B35" s="107"/>
      <c r="C35" s="87" t="s">
        <v>47</v>
      </c>
      <c r="D35" s="245"/>
      <c r="E35" s="245"/>
      <c r="F35" s="245"/>
      <c r="G35" s="245"/>
      <c r="H35" s="245"/>
      <c r="I35" s="268"/>
      <c r="J35" s="81"/>
    </row>
    <row r="36" spans="2:10" ht="15">
      <c r="B36" s="107"/>
      <c r="C36" s="87" t="s">
        <v>48</v>
      </c>
      <c r="D36" s="245"/>
      <c r="E36" s="245"/>
      <c r="F36" s="245"/>
      <c r="G36" s="245"/>
      <c r="H36" s="245"/>
      <c r="I36" s="26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6" t="s">
        <v>54</v>
      </c>
      <c r="D38" s="109" t="s">
        <v>3</v>
      </c>
      <c r="E38" s="109" t="s">
        <v>3</v>
      </c>
      <c r="F38" s="109" t="s">
        <v>3</v>
      </c>
      <c r="G38" s="109" t="s">
        <v>3</v>
      </c>
      <c r="H38" s="109" t="s">
        <v>3</v>
      </c>
      <c r="I38" s="86"/>
      <c r="J38" s="81"/>
    </row>
    <row r="39" spans="2:10" ht="15">
      <c r="B39" s="12"/>
      <c r="C39" s="87" t="s">
        <v>47</v>
      </c>
      <c r="D39" s="245"/>
      <c r="E39" s="245"/>
      <c r="F39" s="245"/>
      <c r="G39" s="245"/>
      <c r="H39" s="245"/>
      <c r="I39" s="268"/>
      <c r="J39" s="81"/>
    </row>
    <row r="40" spans="2:10" ht="15">
      <c r="B40" s="12"/>
      <c r="C40" s="87" t="s">
        <v>48</v>
      </c>
      <c r="D40" s="245"/>
      <c r="E40" s="245"/>
      <c r="F40" s="245"/>
      <c r="G40" s="245"/>
      <c r="H40" s="245"/>
      <c r="I40" s="268"/>
      <c r="J40" s="81"/>
    </row>
    <row r="41" spans="2:10" ht="15">
      <c r="B41" s="12"/>
      <c r="C41" s="87" t="s">
        <v>49</v>
      </c>
      <c r="D41" s="245"/>
      <c r="E41" s="245"/>
      <c r="F41" s="245"/>
      <c r="G41" s="245"/>
      <c r="H41" s="245"/>
      <c r="I41" s="268"/>
      <c r="J41" s="81"/>
    </row>
    <row r="42" spans="2:10" ht="15.7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7.25" thickBot="1" thickTop="1">
      <c r="B43" s="12"/>
      <c r="C43" s="157" t="s">
        <v>62</v>
      </c>
      <c r="D43" s="267" t="s">
        <v>3</v>
      </c>
      <c r="E43" s="267" t="s">
        <v>3</v>
      </c>
      <c r="F43" s="267" t="s">
        <v>3</v>
      </c>
      <c r="G43" s="267" t="s">
        <v>3</v>
      </c>
      <c r="H43" s="267" t="s">
        <v>3</v>
      </c>
      <c r="I43" s="92"/>
      <c r="J43" s="78"/>
    </row>
    <row r="44" spans="2:10" ht="16.5" thickTop="1">
      <c r="B44" s="12"/>
      <c r="C44" s="158" t="s">
        <v>220</v>
      </c>
      <c r="D44" s="37"/>
      <c r="E44" s="110"/>
      <c r="F44" s="110"/>
      <c r="G44" s="90"/>
      <c r="H44" s="90"/>
      <c r="I44" s="110"/>
      <c r="J44" s="81"/>
    </row>
    <row r="45" spans="2:10" ht="15.75">
      <c r="B45" s="12"/>
      <c r="C45" s="111"/>
      <c r="D45" s="112"/>
      <c r="E45" s="110"/>
      <c r="F45" s="110"/>
      <c r="G45" s="110"/>
      <c r="H45" s="110"/>
      <c r="I45" s="110"/>
      <c r="J45" s="81"/>
    </row>
    <row r="46" spans="2:10" ht="15.75">
      <c r="B46" s="12"/>
      <c r="C46" s="50" t="s">
        <v>133</v>
      </c>
      <c r="D46" s="29"/>
      <c r="E46" s="110"/>
      <c r="F46" s="110"/>
      <c r="G46" s="110"/>
      <c r="H46" s="110"/>
      <c r="I46" s="110"/>
      <c r="J46" s="81"/>
    </row>
    <row r="47" spans="2:10" ht="15.75">
      <c r="B47" s="12"/>
      <c r="C47" s="94" t="s">
        <v>56</v>
      </c>
      <c r="D47" s="29"/>
      <c r="E47" s="110"/>
      <c r="F47" s="110"/>
      <c r="G47" s="110"/>
      <c r="H47" s="110"/>
      <c r="I47" s="110"/>
      <c r="J47" s="81"/>
    </row>
    <row r="48" spans="2:10" ht="15.75" thickBot="1">
      <c r="B48" s="113"/>
      <c r="C48" s="95"/>
      <c r="D48" s="96"/>
      <c r="E48" s="96"/>
      <c r="F48" s="96"/>
      <c r="G48" s="96"/>
      <c r="H48" s="96"/>
      <c r="I48" s="96"/>
      <c r="J48" s="97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zoomScaleSheetLayoutView="70" zoomScalePageLayoutView="0" workbookViewId="0" topLeftCell="B7">
      <selection activeCell="C47" sqref="C47:C48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0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102"/>
      <c r="J5" s="71"/>
    </row>
    <row r="6" spans="2:10" ht="15.75">
      <c r="B6" s="12"/>
      <c r="C6" s="276" t="str">
        <f>+Fedőlap!$E$13</f>
        <v>Dátum: 2018.09.28.</v>
      </c>
      <c r="D6" s="272"/>
      <c r="E6" s="272"/>
      <c r="F6" s="272"/>
      <c r="G6" s="272"/>
      <c r="H6" s="272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104"/>
      <c r="I7" s="30"/>
      <c r="J7" s="71"/>
    </row>
    <row r="8" spans="2:10" ht="17.25" thickBot="1" thickTop="1">
      <c r="B8" s="12"/>
      <c r="C8" s="159" t="s">
        <v>64</v>
      </c>
      <c r="D8" s="327">
        <f>+'[1]Table 2C'!C8</f>
        <v>89510.40000000037</v>
      </c>
      <c r="E8" s="327">
        <f>+'[1]Table 2C'!D8</f>
        <v>13554.399999999907</v>
      </c>
      <c r="F8" s="327">
        <f>+'[1]Table 2C'!E8</f>
        <v>284790.1000000001</v>
      </c>
      <c r="G8" s="327">
        <f>+'[1]Table 2C'!F8</f>
        <v>518929.7999999998</v>
      </c>
      <c r="H8" s="327">
        <f>+'[1]Table 2C'!G8</f>
        <v>261602.60000000015</v>
      </c>
      <c r="I8" s="106"/>
      <c r="J8" s="78"/>
    </row>
    <row r="9" spans="2:10" ht="17.25" thickBot="1" thickTop="1">
      <c r="B9" s="12"/>
      <c r="C9" s="153" t="s">
        <v>129</v>
      </c>
      <c r="D9" s="327" t="s">
        <v>179</v>
      </c>
      <c r="E9" s="327" t="s">
        <v>179</v>
      </c>
      <c r="F9" s="327" t="s">
        <v>179</v>
      </c>
      <c r="G9" s="327" t="s">
        <v>179</v>
      </c>
      <c r="H9" s="327" t="s">
        <v>179</v>
      </c>
      <c r="I9" s="232"/>
      <c r="J9" s="81"/>
    </row>
    <row r="10" spans="2:10" ht="16.5" thickTop="1">
      <c r="B10" s="12"/>
      <c r="C10" s="79"/>
      <c r="D10" s="328"/>
      <c r="E10" s="248"/>
      <c r="F10" s="248"/>
      <c r="G10" s="248"/>
      <c r="H10" s="247"/>
      <c r="I10" s="84"/>
      <c r="J10" s="81"/>
    </row>
    <row r="11" spans="2:10" ht="15">
      <c r="B11" s="107"/>
      <c r="C11" s="155" t="s">
        <v>41</v>
      </c>
      <c r="D11" s="309">
        <f>+'[1]Table 2C'!C11</f>
        <v>-46790.97</v>
      </c>
      <c r="E11" s="309">
        <f>+'[1]Table 2C'!D11</f>
        <v>-6172.71450000001</v>
      </c>
      <c r="F11" s="309">
        <f>+'[1]Table 2C'!E11</f>
        <v>-11170.0970524</v>
      </c>
      <c r="G11" s="309">
        <f>+'[1]Table 2C'!F11</f>
        <v>-10211.071829749999</v>
      </c>
      <c r="H11" s="309">
        <f>+'[1]Table 2C'!G11</f>
        <v>7250</v>
      </c>
      <c r="I11" s="86"/>
      <c r="J11" s="81"/>
    </row>
    <row r="12" spans="2:10" ht="15">
      <c r="B12" s="12"/>
      <c r="C12" s="85" t="s">
        <v>58</v>
      </c>
      <c r="D12" s="309">
        <f>+'[1]Table 2C'!C12</f>
        <v>-3192</v>
      </c>
      <c r="E12" s="309">
        <f>+'[1]Table 2C'!D12</f>
        <v>-8352.33200000001</v>
      </c>
      <c r="F12" s="309">
        <f>+'[1]Table 2C'!E12</f>
        <v>-7208.040244</v>
      </c>
      <c r="G12" s="309">
        <f>+'[1]Table 2C'!F12</f>
        <v>-22482.775249</v>
      </c>
      <c r="H12" s="309">
        <f>+'[1]Table 2C'!G12</f>
        <v>449.9999999999993</v>
      </c>
      <c r="I12" s="86"/>
      <c r="J12" s="81"/>
    </row>
    <row r="13" spans="2:10" ht="15">
      <c r="B13" s="12"/>
      <c r="C13" s="85" t="s">
        <v>59</v>
      </c>
      <c r="D13" s="309">
        <f>+'[1]Table 2C'!C13</f>
        <v>-42401.97</v>
      </c>
      <c r="E13" s="309">
        <f>+'[1]Table 2C'!D13</f>
        <v>-952.2955000000002</v>
      </c>
      <c r="F13" s="309">
        <f>+'[1]Table 2C'!E13</f>
        <v>-4922.496796400001</v>
      </c>
      <c r="G13" s="309">
        <f>+'[1]Table 2C'!F13</f>
        <v>14199.08962125</v>
      </c>
      <c r="H13" s="309">
        <f>+'[1]Table 2C'!G13</f>
        <v>6800.000000000001</v>
      </c>
      <c r="I13" s="86"/>
      <c r="J13" s="81"/>
    </row>
    <row r="14" spans="2:10" ht="15">
      <c r="B14" s="12"/>
      <c r="C14" s="85" t="s">
        <v>60</v>
      </c>
      <c r="D14" s="309">
        <f>+'[1]Table 2C'!C14</f>
        <v>-1197</v>
      </c>
      <c r="E14" s="309">
        <f>+'[1]Table 2C'!D14</f>
        <v>3131.9129999999996</v>
      </c>
      <c r="F14" s="309">
        <f>+'[1]Table 2C'!E14</f>
        <v>960.439988</v>
      </c>
      <c r="G14" s="309">
        <f>+'[1]Table 2C'!F14</f>
        <v>-1927.386202</v>
      </c>
      <c r="H14" s="309">
        <f>+'[1]Table 2C'!G14</f>
        <v>0</v>
      </c>
      <c r="I14" s="86"/>
      <c r="J14" s="81"/>
    </row>
    <row r="15" spans="2:10" ht="15">
      <c r="B15" s="12"/>
      <c r="C15" s="226" t="s">
        <v>130</v>
      </c>
      <c r="D15" s="309">
        <f>+'[1]Table 2C'!C15</f>
        <v>0</v>
      </c>
      <c r="E15" s="309">
        <f>+'[1]Table 2C'!D15</f>
        <v>0</v>
      </c>
      <c r="F15" s="309">
        <f>+'[1]Table 2C'!E15</f>
        <v>0</v>
      </c>
      <c r="G15" s="309">
        <f>+'[1]Table 2C'!F15</f>
        <v>0</v>
      </c>
      <c r="H15" s="309">
        <f>+'[1]Table 2C'!G15</f>
        <v>0</v>
      </c>
      <c r="I15" s="86"/>
      <c r="J15" s="81"/>
    </row>
    <row r="16" spans="2:10" ht="15">
      <c r="B16" s="12"/>
      <c r="C16" s="226" t="s">
        <v>196</v>
      </c>
      <c r="D16" s="309" t="str">
        <f>+'[1]Table 2C'!C16</f>
        <v>M</v>
      </c>
      <c r="E16" s="309" t="str">
        <f>+'[1]Table 2C'!D16</f>
        <v>M</v>
      </c>
      <c r="F16" s="309" t="str">
        <f>+'[1]Table 2C'!E16</f>
        <v>M</v>
      </c>
      <c r="G16" s="309" t="str">
        <f>+'[1]Table 2C'!F16</f>
        <v>M</v>
      </c>
      <c r="H16" s="309" t="str">
        <f>+'[1]Table 2C'!G16</f>
        <v>M</v>
      </c>
      <c r="I16" s="301"/>
      <c r="J16" s="81"/>
    </row>
    <row r="17" spans="2:10" ht="15">
      <c r="B17" s="12"/>
      <c r="C17" s="87" t="s">
        <v>47</v>
      </c>
      <c r="D17" s="310">
        <f>+'[1]Table 2C'!C17</f>
        <v>0</v>
      </c>
      <c r="E17" s="310">
        <f>+'[1]Table 2C'!D17</f>
        <v>0</v>
      </c>
      <c r="F17" s="310">
        <f>+'[1]Table 2C'!E17</f>
        <v>0</v>
      </c>
      <c r="G17" s="310">
        <f>+'[1]Table 2C'!F17</f>
        <v>0</v>
      </c>
      <c r="H17" s="310">
        <f>+'[1]Table 2C'!G17</f>
        <v>0</v>
      </c>
      <c r="I17" s="274"/>
      <c r="J17" s="81"/>
    </row>
    <row r="18" spans="2:10" ht="15">
      <c r="B18" s="12"/>
      <c r="C18" s="87" t="s">
        <v>48</v>
      </c>
      <c r="D18" s="310">
        <f>+'[1]Table 2C'!C18</f>
        <v>0</v>
      </c>
      <c r="E18" s="310">
        <f>+'[1]Table 2C'!D18</f>
        <v>0</v>
      </c>
      <c r="F18" s="310">
        <f>+'[1]Table 2C'!E18</f>
        <v>0</v>
      </c>
      <c r="G18" s="310">
        <f>+'[1]Table 2C'!F18</f>
        <v>0</v>
      </c>
      <c r="H18" s="310">
        <f>+'[1]Table 2C'!G18</f>
        <v>0</v>
      </c>
      <c r="I18" s="274"/>
      <c r="J18" s="81"/>
    </row>
    <row r="19" spans="2:10" ht="15">
      <c r="B19" s="12"/>
      <c r="C19" s="108"/>
      <c r="D19" s="329"/>
      <c r="E19" s="311"/>
      <c r="F19" s="311"/>
      <c r="G19" s="311"/>
      <c r="H19" s="311"/>
      <c r="I19" s="86"/>
      <c r="J19" s="81"/>
    </row>
    <row r="20" spans="2:10" ht="15">
      <c r="B20" s="12"/>
      <c r="C20" s="85" t="s">
        <v>61</v>
      </c>
      <c r="D20" s="309" t="str">
        <f>+'[1]Table 2C'!C20</f>
        <v>M</v>
      </c>
      <c r="E20" s="309">
        <f>+'[1]Table 2C'!D20</f>
        <v>50.26300000026822</v>
      </c>
      <c r="F20" s="309">
        <f>+'[1]Table 2C'!E20</f>
        <v>192.0966579997912</v>
      </c>
      <c r="G20" s="309">
        <f>+'[1]Table 2C'!F20</f>
        <v>-0.07143699983134866</v>
      </c>
      <c r="H20" s="309" t="str">
        <f>+'[1]Table 2C'!G20</f>
        <v>M</v>
      </c>
      <c r="I20" s="86"/>
      <c r="J20" s="81"/>
    </row>
    <row r="21" spans="2:10" ht="15">
      <c r="B21" s="107"/>
      <c r="C21" s="87" t="s">
        <v>47</v>
      </c>
      <c r="D21" s="310">
        <f>+'[1]Table 2C'!C21</f>
        <v>0</v>
      </c>
      <c r="E21" s="310">
        <f>+'[1]Table 2C'!D21</f>
        <v>50.26300000026822</v>
      </c>
      <c r="F21" s="310">
        <f>+'[1]Table 2C'!E21</f>
        <v>192.0966579997912</v>
      </c>
      <c r="G21" s="310">
        <f>+'[1]Table 2C'!F21</f>
        <v>-0.07143699983134866</v>
      </c>
      <c r="H21" s="310">
        <f>+'[1]Table 2C'!G21</f>
        <v>0</v>
      </c>
      <c r="I21" s="274"/>
      <c r="J21" s="81"/>
    </row>
    <row r="22" spans="2:10" ht="15">
      <c r="B22" s="107"/>
      <c r="C22" s="87" t="s">
        <v>48</v>
      </c>
      <c r="D22" s="310">
        <f>+'[1]Table 2C'!C22</f>
        <v>0</v>
      </c>
      <c r="E22" s="310">
        <f>+'[1]Table 2C'!D22</f>
        <v>0</v>
      </c>
      <c r="F22" s="310">
        <f>+'[1]Table 2C'!E22</f>
        <v>0</v>
      </c>
      <c r="G22" s="310">
        <f>+'[1]Table 2C'!F22</f>
        <v>0</v>
      </c>
      <c r="H22" s="310">
        <f>+'[1]Table 2C'!G22</f>
        <v>0</v>
      </c>
      <c r="I22" s="274"/>
      <c r="J22" s="81"/>
    </row>
    <row r="23" spans="2:10" ht="15">
      <c r="B23" s="107"/>
      <c r="C23" s="108"/>
      <c r="D23" s="329">
        <v>0</v>
      </c>
      <c r="E23" s="311">
        <v>0</v>
      </c>
      <c r="F23" s="311">
        <v>0</v>
      </c>
      <c r="G23" s="311">
        <v>0</v>
      </c>
      <c r="H23" s="311"/>
      <c r="I23" s="86"/>
      <c r="J23" s="81"/>
    </row>
    <row r="24" spans="2:10" ht="15">
      <c r="B24" s="107"/>
      <c r="C24" s="156" t="s">
        <v>219</v>
      </c>
      <c r="D24" s="309">
        <f>+'[1]Table 2C'!C24</f>
        <v>0</v>
      </c>
      <c r="E24" s="309">
        <f>+'[1]Table 2C'!D24</f>
        <v>0</v>
      </c>
      <c r="F24" s="309">
        <f>+'[1]Table 2C'!E24</f>
        <v>0</v>
      </c>
      <c r="G24" s="309">
        <f>+'[1]Table 2C'!F24</f>
        <v>0</v>
      </c>
      <c r="H24" s="309">
        <f>+'[1]Table 2C'!G24</f>
        <v>0</v>
      </c>
      <c r="I24" s="86"/>
      <c r="J24" s="81"/>
    </row>
    <row r="25" spans="2:10" ht="15">
      <c r="B25" s="107"/>
      <c r="C25" s="108"/>
      <c r="D25" s="329"/>
      <c r="E25" s="311"/>
      <c r="F25" s="311"/>
      <c r="G25" s="311"/>
      <c r="H25" s="311"/>
      <c r="I25" s="86"/>
      <c r="J25" s="81"/>
    </row>
    <row r="26" spans="2:10" ht="15">
      <c r="B26" s="107"/>
      <c r="C26" s="156" t="s">
        <v>50</v>
      </c>
      <c r="D26" s="309">
        <f>+'[1]Table 2C'!C26</f>
        <v>-9336</v>
      </c>
      <c r="E26" s="309">
        <f>+'[1]Table 2C'!D26</f>
        <v>9951.086999999892</v>
      </c>
      <c r="F26" s="309">
        <f>+'[1]Table 2C'!E26</f>
        <v>-172677.51500700007</v>
      </c>
      <c r="G26" s="309">
        <f>+'[1]Table 2C'!F26</f>
        <v>-472727.1923130001</v>
      </c>
      <c r="H26" s="309">
        <f>+'[1]Table 2C'!G26</f>
        <v>-202307.1</v>
      </c>
      <c r="I26" s="86"/>
      <c r="J26" s="81"/>
    </row>
    <row r="27" spans="2:10" ht="15">
      <c r="B27" s="107"/>
      <c r="C27" s="226" t="s">
        <v>65</v>
      </c>
      <c r="D27" s="310">
        <f>+'[1]Table 2C'!C27</f>
        <v>-9901</v>
      </c>
      <c r="E27" s="310">
        <f>+'[1]Table 2C'!D27</f>
        <v>10599</v>
      </c>
      <c r="F27" s="310">
        <f>+'[1]Table 2C'!E27</f>
        <v>-125</v>
      </c>
      <c r="G27" s="310">
        <f>+'[1]Table 2C'!F27</f>
        <v>568</v>
      </c>
      <c r="H27" s="310">
        <f>+'[1]Table 2C'!G27</f>
        <v>0</v>
      </c>
      <c r="I27" s="292"/>
      <c r="J27" s="81"/>
    </row>
    <row r="28" spans="2:10" ht="15">
      <c r="B28" s="107"/>
      <c r="C28" s="226" t="s">
        <v>171</v>
      </c>
      <c r="D28" s="310">
        <f>+'[1]Table 2C'!C28</f>
        <v>565</v>
      </c>
      <c r="E28" s="310">
        <f>+'[1]Table 2C'!D28</f>
        <v>-647.9130000001072</v>
      </c>
      <c r="F28" s="310">
        <f>+'[1]Table 2C'!E28</f>
        <v>-14586.515007000076</v>
      </c>
      <c r="G28" s="310">
        <f>+'[1]Table 2C'!F28</f>
        <v>2527.8076869999168</v>
      </c>
      <c r="H28" s="310">
        <f>+'[1]Table 2C'!G28</f>
        <v>0</v>
      </c>
      <c r="I28" s="299" t="s">
        <v>189</v>
      </c>
      <c r="J28" s="81"/>
    </row>
    <row r="29" spans="2:10" ht="15">
      <c r="B29" s="107"/>
      <c r="C29" s="423" t="s">
        <v>235</v>
      </c>
      <c r="D29" s="310">
        <f>+'[1]Table 2C'!C29</f>
        <v>0</v>
      </c>
      <c r="E29" s="310">
        <f>+'[1]Table 2C'!D29</f>
        <v>0</v>
      </c>
      <c r="F29" s="310">
        <f>+'[1]Table 2C'!E29</f>
        <v>-157966</v>
      </c>
      <c r="G29" s="310">
        <f>+'[1]Table 2C'!F29</f>
        <v>-475823</v>
      </c>
      <c r="H29" s="310">
        <f>+'[1]Table 2C'!G29</f>
        <v>-202307.1</v>
      </c>
      <c r="I29" s="424"/>
      <c r="J29" s="81"/>
    </row>
    <row r="30" spans="2:10" ht="15">
      <c r="B30" s="12"/>
      <c r="C30" s="156" t="s">
        <v>51</v>
      </c>
      <c r="D30" s="309">
        <f>+'[1]Table 2C'!C30</f>
        <v>8393.75</v>
      </c>
      <c r="E30" s="309">
        <f>+'[1]Table 2C'!D30</f>
        <v>41547</v>
      </c>
      <c r="F30" s="309">
        <f>+'[1]Table 2C'!E30</f>
        <v>-2533.6120400000364</v>
      </c>
      <c r="G30" s="309">
        <f>+'[1]Table 2C'!F30</f>
        <v>-11215.980316000001</v>
      </c>
      <c r="H30" s="309">
        <f>+'[1]Table 2C'!G30</f>
        <v>6500</v>
      </c>
      <c r="I30" s="279"/>
      <c r="J30" s="81"/>
    </row>
    <row r="31" spans="2:10" ht="15">
      <c r="B31" s="12"/>
      <c r="C31" s="226" t="s">
        <v>172</v>
      </c>
      <c r="D31" s="310">
        <f>+'[1]Table 2C'!C31</f>
        <v>12893</v>
      </c>
      <c r="E31" s="310">
        <f>+'[1]Table 2C'!D31</f>
        <v>-10980</v>
      </c>
      <c r="F31" s="310">
        <f>+'[1]Table 2C'!E31</f>
        <v>8922</v>
      </c>
      <c r="G31" s="310">
        <f>+'[1]Table 2C'!F31</f>
        <v>-31989</v>
      </c>
      <c r="H31" s="310">
        <f>+'[1]Table 2C'!G31</f>
        <v>-2000</v>
      </c>
      <c r="I31" s="292"/>
      <c r="J31" s="81"/>
    </row>
    <row r="32" spans="2:10" ht="15">
      <c r="B32" s="12"/>
      <c r="C32" s="226" t="s">
        <v>173</v>
      </c>
      <c r="D32" s="310">
        <f>+'[1]Table 2C'!C32</f>
        <v>-3696</v>
      </c>
      <c r="E32" s="310">
        <f>+'[1]Table 2C'!D32</f>
        <v>-8177</v>
      </c>
      <c r="F32" s="310">
        <f>+'[1]Table 2C'!E32</f>
        <v>-3049</v>
      </c>
      <c r="G32" s="310">
        <f>+'[1]Table 2C'!F32</f>
        <v>-1673</v>
      </c>
      <c r="H32" s="310">
        <f>+'[1]Table 2C'!G32</f>
        <v>3500</v>
      </c>
      <c r="I32" s="292"/>
      <c r="J32" s="81"/>
    </row>
    <row r="33" spans="2:10" ht="15">
      <c r="B33" s="12"/>
      <c r="C33" s="226" t="s">
        <v>230</v>
      </c>
      <c r="D33" s="310">
        <f>+'[1]Table 2C'!C33</f>
        <v>-2706.25</v>
      </c>
      <c r="E33" s="310">
        <f>+'[1]Table 2C'!D33</f>
        <v>0</v>
      </c>
      <c r="F33" s="310">
        <f>+'[1]Table 2C'!E33</f>
        <v>0</v>
      </c>
      <c r="G33" s="310">
        <f>+'[1]Table 2C'!F33</f>
        <v>0</v>
      </c>
      <c r="H33" s="310">
        <f>+'[1]Table 2C'!G33</f>
        <v>0</v>
      </c>
      <c r="I33" s="293"/>
      <c r="J33" s="81"/>
    </row>
    <row r="34" spans="2:10" ht="15">
      <c r="B34" s="12"/>
      <c r="C34" s="226" t="s">
        <v>176</v>
      </c>
      <c r="D34" s="310">
        <f>+'[1]Table 2C'!C34</f>
        <v>1903</v>
      </c>
      <c r="E34" s="310">
        <f>+'[1]Table 2C'!D34</f>
        <v>60704</v>
      </c>
      <c r="F34" s="310">
        <f>+'[1]Table 2C'!E34</f>
        <v>-8406.612040000036</v>
      </c>
      <c r="G34" s="310">
        <f>+'[1]Table 2C'!F34</f>
        <v>22446.019684</v>
      </c>
      <c r="H34" s="310">
        <f>+'[1]Table 2C'!G34</f>
        <v>5000</v>
      </c>
      <c r="I34" s="293"/>
      <c r="J34" s="81"/>
    </row>
    <row r="35" spans="2:10" ht="15">
      <c r="B35" s="107"/>
      <c r="C35" s="85"/>
      <c r="D35" s="329"/>
      <c r="E35" s="311"/>
      <c r="F35" s="311"/>
      <c r="G35" s="311"/>
      <c r="H35" s="311"/>
      <c r="I35" s="86"/>
      <c r="J35" s="81"/>
    </row>
    <row r="36" spans="2:10" ht="15" customHeight="1">
      <c r="B36" s="107"/>
      <c r="C36" s="228" t="s">
        <v>134</v>
      </c>
      <c r="D36" s="309" t="str">
        <f>+'[1]Table 2C'!C36</f>
        <v>M</v>
      </c>
      <c r="E36" s="309" t="str">
        <f>+'[1]Table 2C'!D36</f>
        <v>M</v>
      </c>
      <c r="F36" s="309" t="str">
        <f>+'[1]Table 2C'!E36</f>
        <v>M</v>
      </c>
      <c r="G36" s="309" t="str">
        <f>+'[1]Table 2C'!F36</f>
        <v>M</v>
      </c>
      <c r="H36" s="309" t="str">
        <f>+'[1]Table 2C'!G36</f>
        <v>M</v>
      </c>
      <c r="I36" s="86"/>
      <c r="J36" s="81"/>
    </row>
    <row r="37" spans="2:10" ht="15" customHeight="1">
      <c r="B37" s="12"/>
      <c r="C37" s="228" t="s">
        <v>135</v>
      </c>
      <c r="D37" s="309">
        <f>+'[1]Table 2C'!C37</f>
        <v>-2821.607</v>
      </c>
      <c r="E37" s="309">
        <f>+'[1]Table 2C'!D37</f>
        <v>116</v>
      </c>
      <c r="F37" s="309">
        <f>+'[1]Table 2C'!E37</f>
        <v>990</v>
      </c>
      <c r="G37" s="309">
        <f>+'[1]Table 2C'!F37</f>
        <v>-664</v>
      </c>
      <c r="H37" s="309">
        <f>+'[1]Table 2C'!G37</f>
        <v>138.35897570264933</v>
      </c>
      <c r="I37" s="86"/>
      <c r="J37" s="81"/>
    </row>
    <row r="38" spans="2:10" ht="15">
      <c r="B38" s="107"/>
      <c r="C38" s="226" t="s">
        <v>122</v>
      </c>
      <c r="D38" s="310">
        <f>+'[1]Table 2C'!C38</f>
        <v>-1042.6069999999997</v>
      </c>
      <c r="E38" s="310">
        <f>+'[1]Table 2C'!D38</f>
        <v>1242</v>
      </c>
      <c r="F38" s="310">
        <f>+'[1]Table 2C'!E38</f>
        <v>1371</v>
      </c>
      <c r="G38" s="310">
        <f>+'[1]Table 2C'!F38</f>
        <v>-664</v>
      </c>
      <c r="H38" s="310">
        <f>+'[1]Table 2C'!G38</f>
        <v>622.1450873237336</v>
      </c>
      <c r="I38" s="278"/>
      <c r="J38" s="81"/>
    </row>
    <row r="39" spans="2:10" ht="15">
      <c r="B39" s="107"/>
      <c r="C39" s="226" t="s">
        <v>124</v>
      </c>
      <c r="D39" s="310">
        <f>+'[1]Table 2C'!C39</f>
        <v>-1779</v>
      </c>
      <c r="E39" s="310">
        <f>+'[1]Table 2C'!D39</f>
        <v>-1126</v>
      </c>
      <c r="F39" s="310">
        <f>+'[1]Table 2C'!E39</f>
        <v>-381</v>
      </c>
      <c r="G39" s="310">
        <f>+'[1]Table 2C'!F39</f>
        <v>0</v>
      </c>
      <c r="H39" s="310">
        <f>+'[1]Table 2C'!G39</f>
        <v>-483.7861116210843</v>
      </c>
      <c r="I39" s="278"/>
      <c r="J39" s="81"/>
    </row>
    <row r="40" spans="2:10" ht="15">
      <c r="B40" s="114"/>
      <c r="C40" s="85"/>
      <c r="D40" s="329"/>
      <c r="E40" s="311"/>
      <c r="F40" s="311"/>
      <c r="G40" s="311"/>
      <c r="H40" s="311"/>
      <c r="I40" s="277"/>
      <c r="J40" s="81"/>
    </row>
    <row r="41" spans="2:10" ht="15">
      <c r="B41" s="12"/>
      <c r="C41" s="156" t="s">
        <v>54</v>
      </c>
      <c r="D41" s="309">
        <f>+'[1]Table 2C'!C41</f>
        <v>402898.25</v>
      </c>
      <c r="E41" s="309">
        <f>+'[1]Table 2C'!D41</f>
        <v>1535</v>
      </c>
      <c r="F41" s="309">
        <f>+'[1]Table 2C'!E41</f>
        <v>2884</v>
      </c>
      <c r="G41" s="309">
        <f>+'[1]Table 2C'!F41</f>
        <v>2578</v>
      </c>
      <c r="H41" s="309">
        <f>+'[1]Table 2C'!G41</f>
        <v>0</v>
      </c>
      <c r="I41" s="277"/>
      <c r="J41" s="81"/>
    </row>
    <row r="42" spans="2:10" ht="15">
      <c r="B42" s="12"/>
      <c r="C42" s="226" t="s">
        <v>182</v>
      </c>
      <c r="D42" s="310">
        <f>+'[1]Table 2C'!C42</f>
        <v>1419.25</v>
      </c>
      <c r="E42" s="310">
        <f>+'[1]Table 2C'!D42</f>
        <v>1535</v>
      </c>
      <c r="F42" s="310">
        <f>+'[1]Table 2C'!E42</f>
        <v>2884</v>
      </c>
      <c r="G42" s="310">
        <f>+'[1]Table 2C'!F42</f>
        <v>2578</v>
      </c>
      <c r="H42" s="310">
        <f>+'[1]Table 2C'!G42</f>
        <v>0</v>
      </c>
      <c r="I42" s="278"/>
      <c r="J42" s="81"/>
    </row>
    <row r="43" spans="2:10" ht="15">
      <c r="B43" s="12"/>
      <c r="C43" s="297" t="s">
        <v>190</v>
      </c>
      <c r="D43" s="310">
        <f>+'[1]Table 2C'!C43</f>
        <v>401479</v>
      </c>
      <c r="E43" s="310">
        <f>+'[1]Table 2C'!D43</f>
        <v>0</v>
      </c>
      <c r="F43" s="310">
        <f>+'[1]Table 2C'!E43</f>
        <v>0</v>
      </c>
      <c r="G43" s="310">
        <f>+'[1]Table 2C'!F43</f>
        <v>0</v>
      </c>
      <c r="H43" s="310">
        <f>+'[1]Table 2C'!G43</f>
        <v>0</v>
      </c>
      <c r="I43" s="278"/>
      <c r="J43" s="81"/>
    </row>
    <row r="44" spans="2:10" ht="15">
      <c r="B44" s="12"/>
      <c r="C44" s="87" t="s">
        <v>49</v>
      </c>
      <c r="D44" s="310">
        <f>+'[1]Table 2C'!C44</f>
        <v>0</v>
      </c>
      <c r="E44" s="310">
        <f>+'[1]Table 2C'!D44</f>
        <v>0</v>
      </c>
      <c r="F44" s="310">
        <f>+'[1]Table 2C'!E44</f>
        <v>0</v>
      </c>
      <c r="G44" s="310">
        <f>+'[1]Table 2C'!F44</f>
        <v>0</v>
      </c>
      <c r="H44" s="310">
        <f>+'[1]Table 2C'!G44</f>
        <v>0</v>
      </c>
      <c r="I44" s="425"/>
      <c r="J44" s="81"/>
    </row>
    <row r="45" spans="2:10" ht="15.75" thickBot="1">
      <c r="B45" s="12"/>
      <c r="C45" s="85"/>
      <c r="D45" s="330"/>
      <c r="E45" s="312"/>
      <c r="F45" s="312"/>
      <c r="G45" s="312"/>
      <c r="H45" s="312"/>
      <c r="I45" s="84"/>
      <c r="J45" s="81"/>
    </row>
    <row r="46" spans="2:10" ht="17.25" thickBot="1" thickTop="1">
      <c r="B46" s="12"/>
      <c r="C46" s="157" t="s">
        <v>66</v>
      </c>
      <c r="D46" s="309">
        <f>+'[1]Table 2C'!C46</f>
        <v>441853.8230000004</v>
      </c>
      <c r="E46" s="309">
        <f>+'[1]Table 2C'!D46</f>
        <v>60581.035500000056</v>
      </c>
      <c r="F46" s="309">
        <f>+'[1]Table 2C'!E46</f>
        <v>102474.97255859978</v>
      </c>
      <c r="G46" s="309">
        <f>+'[1]Table 2C'!F46</f>
        <v>26689.484104249917</v>
      </c>
      <c r="H46" s="309">
        <f>+'[1]Table 2C'!G46</f>
        <v>73183.8589757028</v>
      </c>
      <c r="I46" s="92"/>
      <c r="J46" s="78"/>
    </row>
    <row r="47" spans="2:10" ht="16.5" thickTop="1">
      <c r="B47" s="12"/>
      <c r="C47" s="158" t="s">
        <v>220</v>
      </c>
      <c r="D47" s="37"/>
      <c r="E47" s="110"/>
      <c r="F47" s="110"/>
      <c r="G47" s="90"/>
      <c r="H47" s="90"/>
      <c r="I47" s="110"/>
      <c r="J47" s="81"/>
    </row>
    <row r="48" spans="2:10" ht="15.75">
      <c r="B48" s="12"/>
      <c r="C48" s="111"/>
      <c r="D48" s="112"/>
      <c r="E48" s="110"/>
      <c r="F48" s="110"/>
      <c r="G48" s="110"/>
      <c r="H48" s="110"/>
      <c r="I48" s="110"/>
      <c r="J48" s="81"/>
    </row>
    <row r="49" spans="2:10" ht="15.75">
      <c r="B49" s="12"/>
      <c r="C49" s="50" t="s">
        <v>180</v>
      </c>
      <c r="D49" s="29"/>
      <c r="E49" s="110"/>
      <c r="F49" s="110"/>
      <c r="G49" s="110"/>
      <c r="H49" s="110"/>
      <c r="I49" s="110"/>
      <c r="J49" s="81"/>
    </row>
    <row r="50" spans="2:10" ht="15.75">
      <c r="B50" s="12"/>
      <c r="C50" s="94" t="s">
        <v>56</v>
      </c>
      <c r="D50" s="29"/>
      <c r="E50" s="110"/>
      <c r="F50" s="110"/>
      <c r="G50" s="110"/>
      <c r="H50" s="110"/>
      <c r="I50" s="110"/>
      <c r="J50" s="81"/>
    </row>
    <row r="51" spans="2:10" ht="15.75" thickBot="1">
      <c r="B51" s="113"/>
      <c r="C51" s="95"/>
      <c r="D51" s="96"/>
      <c r="E51" s="96"/>
      <c r="F51" s="96"/>
      <c r="G51" s="96"/>
      <c r="H51" s="96"/>
      <c r="I51" s="96"/>
      <c r="J51" s="97"/>
    </row>
    <row r="52" spans="2:10" ht="15.75" thickTop="1">
      <c r="B52" s="99"/>
      <c r="C52" s="98"/>
      <c r="D52" s="2"/>
      <c r="E52" s="2"/>
      <c r="F52" s="2"/>
      <c r="G52" s="2"/>
      <c r="H52" s="2"/>
      <c r="I52" s="2"/>
      <c r="J52" s="2"/>
    </row>
    <row r="54" ht="15">
      <c r="C54" s="296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">
      <selection activeCell="H45" sqref="H45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0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11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116"/>
    </row>
    <row r="5" spans="2:10" ht="15.75">
      <c r="B5" s="12"/>
      <c r="C5" s="150" t="s">
        <v>19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102"/>
      <c r="J5" s="116"/>
    </row>
    <row r="6" spans="2:10" ht="15.75">
      <c r="B6" s="12"/>
      <c r="C6" s="276" t="str">
        <f>+Fedőlap!$E$13</f>
        <v>Dátum: 2018.09.28.</v>
      </c>
      <c r="D6" s="272"/>
      <c r="E6" s="272"/>
      <c r="F6" s="272"/>
      <c r="G6" s="272"/>
      <c r="H6" s="272"/>
      <c r="I6" s="102"/>
      <c r="J6" s="116"/>
    </row>
    <row r="7" spans="2:10" ht="16.5" thickBot="1">
      <c r="B7" s="12"/>
      <c r="C7" s="103"/>
      <c r="D7" s="76"/>
      <c r="E7" s="76"/>
      <c r="F7" s="76"/>
      <c r="G7" s="76"/>
      <c r="H7" s="104"/>
      <c r="I7" s="28"/>
      <c r="J7" s="116"/>
    </row>
    <row r="8" spans="2:10" ht="17.25" thickBot="1" thickTop="1">
      <c r="B8" s="12"/>
      <c r="C8" s="159" t="s">
        <v>67</v>
      </c>
      <c r="D8" s="243">
        <f>+'[1]Table 2D'!C8</f>
        <v>7951.5</v>
      </c>
      <c r="E8" s="243">
        <f>+'[1]Table 2D'!D8</f>
        <v>-25522.900000000373</v>
      </c>
      <c r="F8" s="243">
        <f>+'[1]Table 2D'!E8</f>
        <v>-76921.40000000037</v>
      </c>
      <c r="G8" s="243">
        <f>+'[1]Table 2D'!F8</f>
        <v>-142890.2000000002</v>
      </c>
      <c r="H8" s="243">
        <f>+'[1]Table 2D'!G8</f>
        <v>11388.699999999972</v>
      </c>
      <c r="I8" s="117"/>
      <c r="J8" s="78"/>
    </row>
    <row r="9" spans="2:10" ht="16.5" thickTop="1">
      <c r="B9" s="12"/>
      <c r="C9" s="153" t="s">
        <v>129</v>
      </c>
      <c r="D9" s="250" t="s">
        <v>179</v>
      </c>
      <c r="E9" s="250" t="s">
        <v>179</v>
      </c>
      <c r="F9" s="250" t="s">
        <v>179</v>
      </c>
      <c r="G9" s="250" t="s">
        <v>179</v>
      </c>
      <c r="H9" s="250" t="s">
        <v>179</v>
      </c>
      <c r="I9" s="232"/>
      <c r="J9" s="81"/>
    </row>
    <row r="10" spans="2:10" ht="15.75">
      <c r="B10" s="12"/>
      <c r="C10" s="79"/>
      <c r="D10" s="233"/>
      <c r="E10" s="234"/>
      <c r="F10" s="234"/>
      <c r="G10" s="234"/>
      <c r="H10" s="247"/>
      <c r="I10" s="84"/>
      <c r="J10" s="81"/>
    </row>
    <row r="11" spans="2:10" ht="15">
      <c r="B11" s="107"/>
      <c r="C11" s="155" t="s">
        <v>41</v>
      </c>
      <c r="D11" s="244">
        <f>+'[1]Table 2D'!C11</f>
        <v>-61</v>
      </c>
      <c r="E11" s="244">
        <f>+'[1]Table 2D'!D11</f>
        <v>-62.813</v>
      </c>
      <c r="F11" s="244">
        <f>+'[1]Table 2D'!E11</f>
        <v>-44.267129</v>
      </c>
      <c r="G11" s="244">
        <f>+'[1]Table 2D'!F11</f>
        <v>-20.331518</v>
      </c>
      <c r="H11" s="244">
        <f>+'[1]Table 2D'!G11</f>
        <v>0</v>
      </c>
      <c r="I11" s="86"/>
      <c r="J11" s="81"/>
    </row>
    <row r="12" spans="2:10" ht="15">
      <c r="B12" s="12"/>
      <c r="C12" s="85" t="s">
        <v>58</v>
      </c>
      <c r="D12" s="244">
        <f>+'[1]Table 2D'!C12</f>
        <v>-61</v>
      </c>
      <c r="E12" s="244">
        <f>+'[1]Table 2D'!D12</f>
        <v>-62.813</v>
      </c>
      <c r="F12" s="244">
        <f>+'[1]Table 2D'!E12</f>
        <v>-47.114928</v>
      </c>
      <c r="G12" s="244">
        <f>+'[1]Table 2D'!F12</f>
        <v>-21.561417</v>
      </c>
      <c r="H12" s="244">
        <f>+'[1]Table 2D'!G12</f>
        <v>0</v>
      </c>
      <c r="I12" s="86"/>
      <c r="J12" s="81"/>
    </row>
    <row r="13" spans="2:10" ht="15">
      <c r="B13" s="12"/>
      <c r="C13" s="85" t="s">
        <v>59</v>
      </c>
      <c r="D13" s="244">
        <f>+'[1]Table 2D'!C13</f>
        <v>0</v>
      </c>
      <c r="E13" s="244">
        <f>+'[1]Table 2D'!D13</f>
        <v>0</v>
      </c>
      <c r="F13" s="244">
        <f>+'[1]Table 2D'!E13</f>
        <v>0</v>
      </c>
      <c r="G13" s="244">
        <f>+'[1]Table 2D'!F13</f>
        <v>0</v>
      </c>
      <c r="H13" s="244">
        <f>+'[1]Table 2D'!G13</f>
        <v>0</v>
      </c>
      <c r="I13" s="86"/>
      <c r="J13" s="81"/>
    </row>
    <row r="14" spans="2:10" ht="15">
      <c r="B14" s="12"/>
      <c r="C14" s="85" t="s">
        <v>60</v>
      </c>
      <c r="D14" s="244" t="str">
        <f>+'[1]Table 2D'!C14</f>
        <v>M</v>
      </c>
      <c r="E14" s="244" t="str">
        <f>+'[1]Table 2D'!D14</f>
        <v>M</v>
      </c>
      <c r="F14" s="244">
        <f>+'[1]Table 2D'!E14</f>
        <v>2.847799</v>
      </c>
      <c r="G14" s="244">
        <f>+'[1]Table 2D'!F14</f>
        <v>1.229899</v>
      </c>
      <c r="H14" s="244">
        <f>+'[1]Table 2D'!G14</f>
        <v>0</v>
      </c>
      <c r="I14" s="86"/>
      <c r="J14" s="81"/>
    </row>
    <row r="15" spans="2:10" ht="15">
      <c r="B15" s="12"/>
      <c r="C15" s="226" t="s">
        <v>130</v>
      </c>
      <c r="D15" s="244" t="str">
        <f>+'[1]Table 2D'!C15</f>
        <v>M</v>
      </c>
      <c r="E15" s="244" t="str">
        <f>+'[1]Table 2D'!D15</f>
        <v>M</v>
      </c>
      <c r="F15" s="244" t="str">
        <f>+'[1]Table 2D'!E15</f>
        <v>M</v>
      </c>
      <c r="G15" s="244" t="str">
        <f>+'[1]Table 2D'!F15</f>
        <v>M</v>
      </c>
      <c r="H15" s="244" t="str">
        <f>+'[1]Table 2D'!G15</f>
        <v>M</v>
      </c>
      <c r="I15" s="86"/>
      <c r="J15" s="81"/>
    </row>
    <row r="16" spans="2:10" ht="15">
      <c r="B16" s="12"/>
      <c r="C16" s="226" t="s">
        <v>196</v>
      </c>
      <c r="D16" s="244" t="str">
        <f>+'[1]Table 2D'!C16</f>
        <v>M</v>
      </c>
      <c r="E16" s="244" t="str">
        <f>+'[1]Table 2D'!D16</f>
        <v>M</v>
      </c>
      <c r="F16" s="244" t="str">
        <f>+'[1]Table 2D'!E16</f>
        <v>M</v>
      </c>
      <c r="G16" s="244" t="str">
        <f>+'[1]Table 2D'!F16</f>
        <v>M</v>
      </c>
      <c r="H16" s="244" t="str">
        <f>+'[1]Table 2D'!G16</f>
        <v>M</v>
      </c>
      <c r="I16" s="301"/>
      <c r="J16" s="81"/>
    </row>
    <row r="17" spans="2:10" ht="15">
      <c r="B17" s="12"/>
      <c r="C17" s="87" t="s">
        <v>48</v>
      </c>
      <c r="D17" s="245">
        <f>+'[1]Table 2D'!C17</f>
        <v>0</v>
      </c>
      <c r="E17" s="245">
        <f>+'[1]Table 2D'!D17</f>
        <v>0</v>
      </c>
      <c r="F17" s="245">
        <f>+'[1]Table 2D'!E17</f>
        <v>0</v>
      </c>
      <c r="G17" s="245">
        <f>+'[1]Table 2D'!F17</f>
        <v>0</v>
      </c>
      <c r="H17" s="245">
        <f>+'[1]Table 2D'!G17</f>
        <v>0</v>
      </c>
      <c r="I17" s="274"/>
      <c r="J17" s="81"/>
    </row>
    <row r="18" spans="2:10" ht="15">
      <c r="B18" s="12"/>
      <c r="C18" s="87" t="s">
        <v>48</v>
      </c>
      <c r="D18" s="245">
        <f>+'[1]Table 2D'!C18</f>
        <v>0</v>
      </c>
      <c r="E18" s="245">
        <f>+'[1]Table 2D'!D18</f>
        <v>0</v>
      </c>
      <c r="F18" s="245">
        <f>+'[1]Table 2D'!E18</f>
        <v>0</v>
      </c>
      <c r="G18" s="245">
        <f>+'[1]Table 2D'!F18</f>
        <v>0</v>
      </c>
      <c r="H18" s="245">
        <f>+'[1]Table 2D'!G18</f>
        <v>0</v>
      </c>
      <c r="I18" s="274"/>
      <c r="J18" s="81"/>
    </row>
    <row r="19" spans="2:10" ht="15">
      <c r="B19" s="12"/>
      <c r="C19" s="108"/>
      <c r="D19" s="236"/>
      <c r="E19" s="237"/>
      <c r="F19" s="237"/>
      <c r="G19" s="237"/>
      <c r="H19" s="311"/>
      <c r="I19" s="86"/>
      <c r="J19" s="81"/>
    </row>
    <row r="20" spans="2:10" ht="15">
      <c r="B20" s="12"/>
      <c r="C20" s="85" t="s">
        <v>61</v>
      </c>
      <c r="D20" s="244" t="str">
        <f>+'[1]Table 2D'!C20</f>
        <v>M</v>
      </c>
      <c r="E20" s="244" t="str">
        <f>+'[1]Table 2D'!D20</f>
        <v>M</v>
      </c>
      <c r="F20" s="244" t="str">
        <f>+'[1]Table 2D'!E20</f>
        <v>M</v>
      </c>
      <c r="G20" s="244" t="str">
        <f>+'[1]Table 2D'!F20</f>
        <v>M</v>
      </c>
      <c r="H20" s="244" t="str">
        <f>+'[1]Table 2D'!G20</f>
        <v>M</v>
      </c>
      <c r="I20" s="86"/>
      <c r="J20" s="81"/>
    </row>
    <row r="21" spans="2:10" ht="15">
      <c r="B21" s="107"/>
      <c r="C21" s="87" t="s">
        <v>47</v>
      </c>
      <c r="D21" s="245">
        <f>+'[1]Table 2D'!C21</f>
        <v>0</v>
      </c>
      <c r="E21" s="245">
        <f>+'[1]Table 2D'!D21</f>
        <v>0</v>
      </c>
      <c r="F21" s="245">
        <f>+'[1]Table 2D'!E21</f>
        <v>0</v>
      </c>
      <c r="G21" s="245">
        <f>+'[1]Table 2D'!F21</f>
        <v>0</v>
      </c>
      <c r="H21" s="245">
        <f>+'[1]Table 2D'!G21</f>
        <v>0</v>
      </c>
      <c r="I21" s="274"/>
      <c r="J21" s="81"/>
    </row>
    <row r="22" spans="2:10" ht="15">
      <c r="B22" s="107"/>
      <c r="C22" s="87" t="s">
        <v>48</v>
      </c>
      <c r="D22" s="245">
        <f>+'[1]Table 2D'!C22</f>
        <v>0</v>
      </c>
      <c r="E22" s="245">
        <f>+'[1]Table 2D'!D22</f>
        <v>0</v>
      </c>
      <c r="F22" s="245">
        <f>+'[1]Table 2D'!E22</f>
        <v>0</v>
      </c>
      <c r="G22" s="245">
        <f>+'[1]Table 2D'!F22</f>
        <v>0</v>
      </c>
      <c r="H22" s="245">
        <f>+'[1]Table 2D'!G22</f>
        <v>0</v>
      </c>
      <c r="I22" s="274"/>
      <c r="J22" s="81"/>
    </row>
    <row r="23" spans="2:10" ht="15">
      <c r="B23" s="107"/>
      <c r="C23" s="108"/>
      <c r="D23" s="236"/>
      <c r="E23" s="237"/>
      <c r="F23" s="237"/>
      <c r="G23" s="237"/>
      <c r="H23" s="311"/>
      <c r="I23" s="86"/>
      <c r="J23" s="81"/>
    </row>
    <row r="24" spans="2:10" ht="15">
      <c r="B24" s="107"/>
      <c r="C24" s="156" t="s">
        <v>219</v>
      </c>
      <c r="D24" s="244">
        <f>+'[1]Table 2D'!C24</f>
        <v>0</v>
      </c>
      <c r="E24" s="244">
        <f>+'[1]Table 2D'!D24</f>
        <v>0</v>
      </c>
      <c r="F24" s="244">
        <f>+'[1]Table 2D'!E24</f>
        <v>0</v>
      </c>
      <c r="G24" s="244">
        <f>+'[1]Table 2D'!F24</f>
        <v>0</v>
      </c>
      <c r="H24" s="244">
        <f>+'[1]Table 2D'!G24</f>
        <v>0</v>
      </c>
      <c r="I24" s="86"/>
      <c r="J24" s="81"/>
    </row>
    <row r="25" spans="2:10" ht="15">
      <c r="B25" s="107"/>
      <c r="C25" s="108"/>
      <c r="D25" s="236"/>
      <c r="E25" s="237"/>
      <c r="F25" s="237"/>
      <c r="G25" s="237"/>
      <c r="H25" s="311"/>
      <c r="I25" s="86"/>
      <c r="J25" s="81"/>
    </row>
    <row r="26" spans="2:10" ht="15">
      <c r="B26" s="107"/>
      <c r="C26" s="156" t="s">
        <v>50</v>
      </c>
      <c r="D26" s="244">
        <f>+'[1]Table 2D'!C26</f>
        <v>22367</v>
      </c>
      <c r="E26" s="244">
        <f>+'[1]Table 2D'!D26</f>
        <v>27746.14899999993</v>
      </c>
      <c r="F26" s="244">
        <f>+'[1]Table 2D'!E26</f>
        <v>10978.243612000038</v>
      </c>
      <c r="G26" s="244">
        <f>+'[1]Table 2D'!F26</f>
        <v>15599.016756999921</v>
      </c>
      <c r="H26" s="244">
        <f>+'[1]Table 2D'!G26</f>
        <v>23364.899999999998</v>
      </c>
      <c r="I26" s="86"/>
      <c r="J26" s="81"/>
    </row>
    <row r="27" spans="2:10" ht="15">
      <c r="B27" s="107"/>
      <c r="C27" s="226" t="s">
        <v>65</v>
      </c>
      <c r="D27" s="245">
        <f>+'[1]Table 2D'!C27</f>
        <v>-24</v>
      </c>
      <c r="E27" s="245">
        <f>+'[1]Table 2D'!D27</f>
        <v>50</v>
      </c>
      <c r="F27" s="245">
        <f>+'[1]Table 2D'!E27</f>
        <v>0</v>
      </c>
      <c r="G27" s="245">
        <f>+'[1]Table 2D'!F27</f>
        <v>0</v>
      </c>
      <c r="H27" s="245">
        <f>+'[1]Table 2D'!G27</f>
        <v>0</v>
      </c>
      <c r="I27" s="278"/>
      <c r="J27" s="81"/>
    </row>
    <row r="28" spans="2:10" ht="15">
      <c r="B28" s="107"/>
      <c r="C28" s="226" t="s">
        <v>169</v>
      </c>
      <c r="D28" s="245">
        <f>+'[1]Table 2D'!C28</f>
        <v>1691</v>
      </c>
      <c r="E28" s="245">
        <f>+'[1]Table 2D'!D28</f>
        <v>1803</v>
      </c>
      <c r="F28" s="245">
        <f>+'[1]Table 2D'!E28</f>
        <v>-1631</v>
      </c>
      <c r="G28" s="245">
        <f>+'[1]Table 2D'!F28</f>
        <v>3388</v>
      </c>
      <c r="H28" s="245">
        <f>+'[1]Table 2D'!G28</f>
        <v>162.70000000000002</v>
      </c>
      <c r="I28" s="278"/>
      <c r="J28" s="81"/>
    </row>
    <row r="29" spans="2:10" ht="15">
      <c r="B29" s="107"/>
      <c r="C29" s="226" t="s">
        <v>187</v>
      </c>
      <c r="D29" s="245">
        <f>+'[1]Table 2D'!C29</f>
        <v>13056</v>
      </c>
      <c r="E29" s="245">
        <f>+'[1]Table 2D'!D29</f>
        <v>26854</v>
      </c>
      <c r="F29" s="245">
        <f>+'[1]Table 2D'!E29</f>
        <v>14935</v>
      </c>
      <c r="G29" s="245">
        <f>+'[1]Table 2D'!F29</f>
        <v>19942</v>
      </c>
      <c r="H29" s="245">
        <f>+'[1]Table 2D'!G29</f>
        <v>23202.199999999997</v>
      </c>
      <c r="I29" s="292"/>
      <c r="J29" s="81"/>
    </row>
    <row r="30" spans="2:10" ht="15">
      <c r="B30" s="107"/>
      <c r="C30" s="226" t="s">
        <v>171</v>
      </c>
      <c r="D30" s="245">
        <f>+'[1]Table 2D'!C30</f>
        <v>7644</v>
      </c>
      <c r="E30" s="245">
        <f>+'[1]Table 2D'!D30</f>
        <v>-960.8510000000715</v>
      </c>
      <c r="F30" s="245">
        <f>+'[1]Table 2D'!E30</f>
        <v>-2325.7563879999616</v>
      </c>
      <c r="G30" s="245">
        <f>+'[1]Table 2D'!F30</f>
        <v>-7730.983243000079</v>
      </c>
      <c r="H30" s="245">
        <f>+'[1]Table 2D'!G30</f>
        <v>0</v>
      </c>
      <c r="I30" s="299" t="s">
        <v>189</v>
      </c>
      <c r="J30" s="81"/>
    </row>
    <row r="31" spans="2:10" ht="15">
      <c r="B31" s="12"/>
      <c r="C31" s="156" t="s">
        <v>51</v>
      </c>
      <c r="D31" s="244">
        <f>+'[1]Table 2D'!C31</f>
        <v>11767</v>
      </c>
      <c r="E31" s="244">
        <f>+'[1]Table 2D'!D31</f>
        <v>738</v>
      </c>
      <c r="F31" s="244">
        <f>+'[1]Table 2D'!E31</f>
        <v>76</v>
      </c>
      <c r="G31" s="244">
        <f>+'[1]Table 2D'!F31</f>
        <v>1735.4724239999998</v>
      </c>
      <c r="H31" s="244">
        <f>+'[1]Table 2D'!G31</f>
        <v>-46</v>
      </c>
      <c r="I31" s="277"/>
      <c r="J31" s="81"/>
    </row>
    <row r="32" spans="2:10" ht="15">
      <c r="B32" s="12"/>
      <c r="C32" s="226" t="s">
        <v>181</v>
      </c>
      <c r="D32" s="245">
        <f>+'[1]Table 2D'!C32</f>
        <v>11981</v>
      </c>
      <c r="E32" s="245">
        <f>+'[1]Table 2D'!D32</f>
        <v>587</v>
      </c>
      <c r="F32" s="245">
        <f>+'[1]Table 2D'!E32</f>
        <v>68</v>
      </c>
      <c r="G32" s="245">
        <f>+'[1]Table 2D'!F32</f>
        <v>1047</v>
      </c>
      <c r="H32" s="245">
        <f>+'[1]Table 2D'!G32</f>
        <v>0</v>
      </c>
      <c r="I32" s="292"/>
      <c r="J32" s="81"/>
    </row>
    <row r="33" spans="2:10" ht="15">
      <c r="B33" s="12"/>
      <c r="C33" s="226" t="s">
        <v>185</v>
      </c>
      <c r="D33" s="245">
        <f>+'[1]Table 2D'!C33</f>
        <v>-214</v>
      </c>
      <c r="E33" s="245">
        <f>+'[1]Table 2D'!D33</f>
        <v>151</v>
      </c>
      <c r="F33" s="245">
        <f>+'[1]Table 2D'!E33</f>
        <v>8</v>
      </c>
      <c r="G33" s="245">
        <f>+'[1]Table 2D'!F33</f>
        <v>688.4724239999998</v>
      </c>
      <c r="H33" s="245">
        <f>+'[1]Table 2D'!G33</f>
        <v>-46</v>
      </c>
      <c r="I33" s="292"/>
      <c r="J33" s="81"/>
    </row>
    <row r="34" spans="2:10" ht="15">
      <c r="B34" s="107"/>
      <c r="C34" s="85"/>
      <c r="D34" s="238"/>
      <c r="E34" s="239"/>
      <c r="F34" s="239"/>
      <c r="G34" s="239"/>
      <c r="H34" s="311"/>
      <c r="I34" s="277"/>
      <c r="J34" s="81"/>
    </row>
    <row r="35" spans="2:10" ht="15" customHeight="1">
      <c r="B35" s="107"/>
      <c r="C35" s="228" t="s">
        <v>136</v>
      </c>
      <c r="D35" s="244" t="str">
        <f>+'[1]Table 2D'!C35</f>
        <v>M</v>
      </c>
      <c r="E35" s="244" t="str">
        <f>+'[1]Table 2D'!D35</f>
        <v>M</v>
      </c>
      <c r="F35" s="244" t="str">
        <f>+'[1]Table 2D'!E35</f>
        <v>M</v>
      </c>
      <c r="G35" s="244" t="str">
        <f>+'[1]Table 2D'!F35</f>
        <v>M</v>
      </c>
      <c r="H35" s="244" t="str">
        <f>+'[1]Table 2D'!G35</f>
        <v>M</v>
      </c>
      <c r="I35" s="277"/>
      <c r="J35" s="81"/>
    </row>
    <row r="36" spans="2:10" ht="15" customHeight="1">
      <c r="B36" s="12"/>
      <c r="C36" s="228" t="s">
        <v>137</v>
      </c>
      <c r="D36" s="244" t="str">
        <f>+'[1]Table 2D'!C36</f>
        <v>M</v>
      </c>
      <c r="E36" s="244" t="str">
        <f>+'[1]Table 2D'!D36</f>
        <v>M</v>
      </c>
      <c r="F36" s="244" t="str">
        <f>+'[1]Table 2D'!E36</f>
        <v>M</v>
      </c>
      <c r="G36" s="244" t="str">
        <f>+'[1]Table 2D'!F36</f>
        <v>M</v>
      </c>
      <c r="H36" s="244" t="str">
        <f>+'[1]Table 2D'!G36</f>
        <v>M</v>
      </c>
      <c r="I36" s="277"/>
      <c r="J36" s="81"/>
    </row>
    <row r="37" spans="2:10" ht="15">
      <c r="B37" s="107"/>
      <c r="C37" s="87" t="s">
        <v>47</v>
      </c>
      <c r="D37" s="245">
        <f>+'[1]Table 2D'!C37</f>
        <v>0</v>
      </c>
      <c r="E37" s="245">
        <f>+'[1]Table 2D'!D37</f>
        <v>0</v>
      </c>
      <c r="F37" s="245">
        <f>+'[1]Table 2D'!E37</f>
        <v>0</v>
      </c>
      <c r="G37" s="245">
        <f>+'[1]Table 2D'!F37</f>
        <v>0</v>
      </c>
      <c r="H37" s="245">
        <f>+'[1]Table 2D'!G37</f>
        <v>0</v>
      </c>
      <c r="I37" s="278"/>
      <c r="J37" s="81"/>
    </row>
    <row r="38" spans="2:10" ht="15">
      <c r="B38" s="107"/>
      <c r="C38" s="87" t="s">
        <v>48</v>
      </c>
      <c r="D38" s="245">
        <f>+'[1]Table 2D'!C38</f>
        <v>0</v>
      </c>
      <c r="E38" s="245">
        <f>+'[1]Table 2D'!D38</f>
        <v>0</v>
      </c>
      <c r="F38" s="245">
        <f>+'[1]Table 2D'!E38</f>
        <v>0</v>
      </c>
      <c r="G38" s="245">
        <f>+'[1]Table 2D'!F38</f>
        <v>0</v>
      </c>
      <c r="H38" s="245">
        <f>+'[1]Table 2D'!G38</f>
        <v>0</v>
      </c>
      <c r="I38" s="278"/>
      <c r="J38" s="81"/>
    </row>
    <row r="39" spans="2:10" ht="15">
      <c r="B39" s="114"/>
      <c r="C39" s="85"/>
      <c r="D39" s="238"/>
      <c r="E39" s="239"/>
      <c r="F39" s="239"/>
      <c r="G39" s="239"/>
      <c r="H39" s="311"/>
      <c r="I39" s="277"/>
      <c r="J39" s="81"/>
    </row>
    <row r="40" spans="2:10" ht="15">
      <c r="B40" s="12"/>
      <c r="C40" s="156" t="s">
        <v>54</v>
      </c>
      <c r="D40" s="244">
        <f>+'[1]Table 2D'!C40</f>
        <v>4032</v>
      </c>
      <c r="E40" s="244">
        <f>+'[1]Table 2D'!D40</f>
        <v>6300</v>
      </c>
      <c r="F40" s="244">
        <f>+'[1]Table 2D'!E40</f>
        <v>39327</v>
      </c>
      <c r="G40" s="244">
        <f>+'[1]Table 2D'!F40</f>
        <v>102052</v>
      </c>
      <c r="H40" s="244">
        <f>+'[1]Table 2D'!G40</f>
        <v>15652.799999999985</v>
      </c>
      <c r="I40" s="277"/>
      <c r="J40" s="81"/>
    </row>
    <row r="41" spans="2:10" ht="15">
      <c r="B41" s="12"/>
      <c r="C41" s="226" t="s">
        <v>125</v>
      </c>
      <c r="D41" s="245">
        <f>+'[1]Table 2D'!C41</f>
        <v>513</v>
      </c>
      <c r="E41" s="245">
        <f>+'[1]Table 2D'!D41</f>
        <v>0</v>
      </c>
      <c r="F41" s="245">
        <f>+'[1]Table 2D'!E41</f>
        <v>30083</v>
      </c>
      <c r="G41" s="245">
        <f>+'[1]Table 2D'!F41</f>
        <v>89693</v>
      </c>
      <c r="H41" s="245">
        <f>+'[1]Table 2D'!G41</f>
        <v>0</v>
      </c>
      <c r="I41" s="278"/>
      <c r="J41" s="81"/>
    </row>
    <row r="42" spans="2:10" ht="15">
      <c r="B42" s="12"/>
      <c r="C42" s="226" t="s">
        <v>197</v>
      </c>
      <c r="D42" s="245">
        <f>+'[1]Table 2D'!C42</f>
        <v>3519</v>
      </c>
      <c r="E42" s="245">
        <f>+'[1]Table 2D'!D42</f>
        <v>6300</v>
      </c>
      <c r="F42" s="245">
        <f>+'[1]Table 2D'!E42</f>
        <v>9244</v>
      </c>
      <c r="G42" s="245">
        <f>+'[1]Table 2D'!F42</f>
        <v>12359</v>
      </c>
      <c r="H42" s="245">
        <f>+'[1]Table 2D'!G42</f>
        <v>15652.799999999985</v>
      </c>
      <c r="I42" s="278"/>
      <c r="J42" s="81"/>
    </row>
    <row r="43" spans="2:10" ht="15">
      <c r="B43" s="12"/>
      <c r="C43" s="87" t="s">
        <v>49</v>
      </c>
      <c r="D43" s="245">
        <f>+'[1]Table 2D'!C43</f>
        <v>0</v>
      </c>
      <c r="E43" s="245">
        <f>+'[1]Table 2D'!D43</f>
        <v>0</v>
      </c>
      <c r="F43" s="245">
        <f>+'[1]Table 2D'!E43</f>
        <v>0</v>
      </c>
      <c r="G43" s="245">
        <f>+'[1]Table 2D'!F43</f>
        <v>0</v>
      </c>
      <c r="H43" s="245">
        <f>+'[1]Table 2D'!G43</f>
        <v>0</v>
      </c>
      <c r="I43" s="425"/>
      <c r="J43" s="81"/>
    </row>
    <row r="44" spans="2:10" ht="15.75" thickBot="1">
      <c r="B44" s="107"/>
      <c r="C44" s="85"/>
      <c r="D44" s="238"/>
      <c r="E44" s="239"/>
      <c r="F44" s="239"/>
      <c r="G44" s="239"/>
      <c r="H44" s="312"/>
      <c r="I44" s="86"/>
      <c r="J44" s="81"/>
    </row>
    <row r="45" spans="2:10" ht="17.25" thickBot="1" thickTop="1">
      <c r="B45" s="113"/>
      <c r="C45" s="157" t="s">
        <v>68</v>
      </c>
      <c r="D45" s="244">
        <f>+'[1]Table 2D'!C45</f>
        <v>46056.5</v>
      </c>
      <c r="E45" s="244">
        <f>+'[1]Table 2D'!D45</f>
        <v>9198.435999999558</v>
      </c>
      <c r="F45" s="244">
        <f>+'[1]Table 2D'!E45</f>
        <v>-26584.423517000338</v>
      </c>
      <c r="G45" s="244">
        <f>+'[1]Table 2D'!F45</f>
        <v>-23524.042337000254</v>
      </c>
      <c r="H45" s="244">
        <f>+'[1]Table 2D'!G45</f>
        <v>50360.39999999995</v>
      </c>
      <c r="I45" s="118"/>
      <c r="J45" s="78"/>
    </row>
    <row r="46" spans="2:10" ht="16.5" thickTop="1">
      <c r="B46" s="12"/>
      <c r="C46" s="158" t="s">
        <v>220</v>
      </c>
      <c r="D46" s="119"/>
      <c r="E46" s="1"/>
      <c r="F46" s="1"/>
      <c r="G46" s="58"/>
      <c r="H46" s="58"/>
      <c r="I46" s="1"/>
      <c r="J46" s="81"/>
    </row>
    <row r="47" spans="2:10" ht="15.75">
      <c r="B47" s="12"/>
      <c r="C47" s="111"/>
      <c r="D47" s="120"/>
      <c r="E47" s="1"/>
      <c r="F47" s="1"/>
      <c r="G47" s="1"/>
      <c r="H47" s="1"/>
      <c r="I47" s="1"/>
      <c r="J47" s="81"/>
    </row>
    <row r="48" spans="2:10" ht="15.75">
      <c r="B48" s="12"/>
      <c r="C48" s="50" t="s">
        <v>180</v>
      </c>
      <c r="D48" s="5"/>
      <c r="E48" s="1"/>
      <c r="F48" s="1"/>
      <c r="G48" s="1"/>
      <c r="H48" s="1"/>
      <c r="I48" s="1"/>
      <c r="J48" s="81"/>
    </row>
    <row r="49" spans="2:10" ht="15.75">
      <c r="B49" s="12"/>
      <c r="C49" s="94" t="s">
        <v>56</v>
      </c>
      <c r="D49" s="5"/>
      <c r="E49" s="1"/>
      <c r="F49" s="1"/>
      <c r="G49" s="1"/>
      <c r="H49" s="1"/>
      <c r="I49" s="1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G48" sqref="G48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2"/>
      <c r="D1" s="163"/>
      <c r="E1" s="110"/>
      <c r="F1" s="110"/>
      <c r="G1" s="110"/>
      <c r="H1" s="110"/>
      <c r="I1" s="110"/>
      <c r="J1" s="2"/>
    </row>
    <row r="2" spans="2:10" ht="15">
      <c r="B2" s="90"/>
      <c r="C2" s="162"/>
      <c r="D2" s="163"/>
      <c r="E2" s="110"/>
      <c r="F2" s="110"/>
      <c r="G2" s="110"/>
      <c r="H2" s="110"/>
      <c r="I2" s="110"/>
      <c r="J2" s="2"/>
    </row>
    <row r="3" spans="2:10" ht="18">
      <c r="B3" s="99" t="s">
        <v>11</v>
      </c>
      <c r="C3" s="164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9"/>
      <c r="C4" s="98"/>
      <c r="D4" s="2"/>
      <c r="E4" s="2"/>
      <c r="F4" s="2"/>
      <c r="G4" s="2"/>
      <c r="H4" s="2"/>
      <c r="I4" s="2"/>
      <c r="J4" s="2"/>
    </row>
    <row r="5" spans="2:10" ht="15.75" thickTop="1">
      <c r="B5" s="100"/>
      <c r="C5" s="63"/>
      <c r="D5" s="64"/>
      <c r="E5" s="64"/>
      <c r="F5" s="64"/>
      <c r="G5" s="65"/>
      <c r="H5" s="65"/>
      <c r="I5" s="66"/>
      <c r="J5" s="2"/>
    </row>
    <row r="6" spans="2:10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</row>
    <row r="7" spans="2:10" ht="15.75">
      <c r="B7" s="12"/>
      <c r="C7" s="150" t="s">
        <v>19</v>
      </c>
      <c r="D7" s="21">
        <v>2014</v>
      </c>
      <c r="E7" s="21">
        <v>2015</v>
      </c>
      <c r="F7" s="21">
        <v>2016</v>
      </c>
      <c r="G7" s="21">
        <v>2017</v>
      </c>
      <c r="H7" s="21"/>
      <c r="I7" s="81"/>
      <c r="J7" s="2"/>
    </row>
    <row r="8" spans="2:10" ht="15.75">
      <c r="B8" s="12"/>
      <c r="C8" s="276" t="str">
        <f>+Fedőlap!$E$13</f>
        <v>Dátum: 2018.09.28.</v>
      </c>
      <c r="D8" s="20"/>
      <c r="E8" s="20"/>
      <c r="F8" s="20"/>
      <c r="G8" s="165"/>
      <c r="H8" s="102"/>
      <c r="I8" s="81"/>
      <c r="J8" s="2"/>
    </row>
    <row r="9" spans="2:10" ht="16.5" thickBot="1">
      <c r="B9" s="12"/>
      <c r="C9" s="75"/>
      <c r="D9" s="20"/>
      <c r="E9" s="20"/>
      <c r="F9" s="20"/>
      <c r="G9" s="165"/>
      <c r="H9" s="166"/>
      <c r="I9" s="81"/>
      <c r="J9" s="2"/>
    </row>
    <row r="10" spans="2:13" ht="17.25" thickBot="1" thickTop="1">
      <c r="B10" s="12"/>
      <c r="C10" s="157" t="s">
        <v>74</v>
      </c>
      <c r="D10" s="406">
        <f>+'[1]Table 3A'!C10</f>
        <v>849256.5902009995</v>
      </c>
      <c r="E10" s="406">
        <f>+'[1]Table 3A'!D10</f>
        <v>653828.6365640003</v>
      </c>
      <c r="F10" s="406">
        <f>+'[1]Table 3A'!E10</f>
        <v>584415.3547204004</v>
      </c>
      <c r="G10" s="406">
        <f>+'[1]Table 3A'!F10</f>
        <v>849190.7945897515</v>
      </c>
      <c r="H10" s="92"/>
      <c r="I10" s="81"/>
      <c r="J10" s="302"/>
      <c r="K10" s="302"/>
      <c r="L10" s="302"/>
      <c r="M10" s="302"/>
    </row>
    <row r="11" spans="2:13" ht="15.75" thickTop="1">
      <c r="B11" s="12"/>
      <c r="C11" s="108"/>
      <c r="D11" s="281"/>
      <c r="E11" s="248"/>
      <c r="F11" s="248"/>
      <c r="G11" s="282"/>
      <c r="H11" s="84"/>
      <c r="I11" s="81"/>
      <c r="J11" s="302"/>
      <c r="K11" s="302"/>
      <c r="L11" s="302"/>
      <c r="M11" s="302"/>
    </row>
    <row r="12" spans="2:13" ht="17.25">
      <c r="B12" s="167"/>
      <c r="C12" s="186" t="s">
        <v>198</v>
      </c>
      <c r="D12" s="411">
        <f>+'[1]Table 3A'!C12</f>
        <v>409449</v>
      </c>
      <c r="E12" s="411">
        <f>+'[1]Table 3A'!D12</f>
        <v>386769.99999999994</v>
      </c>
      <c r="F12" s="411">
        <f>+'[1]Table 3A'!E12</f>
        <v>334015</v>
      </c>
      <c r="G12" s="411">
        <f>+'[1]Table 3A'!F12</f>
        <v>208576</v>
      </c>
      <c r="H12" s="168"/>
      <c r="I12" s="169"/>
      <c r="J12" s="302"/>
      <c r="K12" s="302"/>
      <c r="L12" s="302"/>
      <c r="M12" s="302"/>
    </row>
    <row r="13" spans="2:13" ht="15">
      <c r="B13" s="171"/>
      <c r="C13" s="187" t="s">
        <v>75</v>
      </c>
      <c r="D13" s="249">
        <f>+'[1]Table 3A'!C13</f>
        <v>184640</v>
      </c>
      <c r="E13" s="249">
        <f>+'[1]Table 3A'!D13</f>
        <v>-282318</v>
      </c>
      <c r="F13" s="249">
        <f>+'[1]Table 3A'!E13</f>
        <v>707243</v>
      </c>
      <c r="G13" s="249">
        <f>+'[1]Table 3A'!F13</f>
        <v>-223104</v>
      </c>
      <c r="H13" s="168"/>
      <c r="I13" s="169"/>
      <c r="J13" s="302"/>
      <c r="K13" s="302"/>
      <c r="L13" s="302"/>
      <c r="M13" s="302"/>
    </row>
    <row r="14" spans="2:13" ht="15">
      <c r="B14" s="171"/>
      <c r="C14" s="187" t="s">
        <v>76</v>
      </c>
      <c r="D14" s="249">
        <f>+'[1]Table 3A'!C14</f>
        <v>-113752</v>
      </c>
      <c r="E14" s="249">
        <f>+'[1]Table 3A'!D14</f>
        <v>-556</v>
      </c>
      <c r="F14" s="249">
        <f>+'[1]Table 3A'!E14</f>
        <v>-33089</v>
      </c>
      <c r="G14" s="249">
        <f>+'[1]Table 3A'!F14</f>
        <v>-3179</v>
      </c>
      <c r="H14" s="168"/>
      <c r="I14" s="169"/>
      <c r="J14" s="302"/>
      <c r="K14" s="302"/>
      <c r="L14" s="302"/>
      <c r="M14" s="302"/>
    </row>
    <row r="15" spans="2:13" ht="15">
      <c r="B15" s="171"/>
      <c r="C15" s="187" t="s">
        <v>77</v>
      </c>
      <c r="D15" s="249">
        <f>+'[1]Table 3A'!C15</f>
        <v>187626</v>
      </c>
      <c r="E15" s="249">
        <f>+'[1]Table 3A'!D15</f>
        <v>289623</v>
      </c>
      <c r="F15" s="249">
        <f>+'[1]Table 3A'!E15</f>
        <v>112540</v>
      </c>
      <c r="G15" s="249">
        <f>+'[1]Table 3A'!F15</f>
        <v>126623</v>
      </c>
      <c r="H15" s="168"/>
      <c r="I15" s="169"/>
      <c r="J15" s="302"/>
      <c r="K15" s="302"/>
      <c r="L15" s="302"/>
      <c r="M15" s="302"/>
    </row>
    <row r="16" spans="2:13" ht="15">
      <c r="B16" s="171"/>
      <c r="C16" s="188" t="s">
        <v>78</v>
      </c>
      <c r="D16" s="280">
        <f>+'[1]Table 3A'!C16</f>
        <v>395355.00000000023</v>
      </c>
      <c r="E16" s="280">
        <f>+'[1]Table 3A'!D16</f>
        <v>560004.0729999997</v>
      </c>
      <c r="F16" s="280">
        <f>+'[1]Table 3A'!E16</f>
        <v>518508.2007420002</v>
      </c>
      <c r="G16" s="280">
        <f>+'[1]Table 3A'!F16</f>
        <v>558347.0508290001</v>
      </c>
      <c r="H16" s="168"/>
      <c r="I16" s="169"/>
      <c r="J16" s="302"/>
      <c r="K16" s="302"/>
      <c r="L16" s="302"/>
      <c r="M16" s="302"/>
    </row>
    <row r="17" spans="2:13" ht="15">
      <c r="B17" s="171"/>
      <c r="C17" s="187" t="s">
        <v>79</v>
      </c>
      <c r="D17" s="280">
        <f>+'[1]Table 3A'!C17</f>
        <v>-207729.00000000023</v>
      </c>
      <c r="E17" s="280">
        <f>+'[1]Table 3A'!D17</f>
        <v>-270381.07299999974</v>
      </c>
      <c r="F17" s="280">
        <f>+'[1]Table 3A'!E17</f>
        <v>-405968.2007420002</v>
      </c>
      <c r="G17" s="280">
        <f>+'[1]Table 3A'!F17</f>
        <v>-431724.0508290001</v>
      </c>
      <c r="H17" s="168"/>
      <c r="I17" s="169"/>
      <c r="J17" s="302"/>
      <c r="K17" s="302"/>
      <c r="L17" s="302"/>
      <c r="M17" s="302"/>
    </row>
    <row r="18" spans="2:13" ht="15">
      <c r="B18" s="171"/>
      <c r="C18" s="187" t="s">
        <v>126</v>
      </c>
      <c r="D18" s="249">
        <f>+'[1]Table 3A'!C18</f>
        <v>13534</v>
      </c>
      <c r="E18" s="249">
        <f>+'[1]Table 3A'!D18</f>
        <v>-18211</v>
      </c>
      <c r="F18" s="249">
        <f>+'[1]Table 3A'!E18</f>
        <v>3621</v>
      </c>
      <c r="G18" s="249">
        <f>+'[1]Table 3A'!F18</f>
        <v>5019</v>
      </c>
      <c r="H18" s="168"/>
      <c r="I18" s="169"/>
      <c r="J18" s="302"/>
      <c r="K18" s="302"/>
      <c r="L18" s="302"/>
      <c r="M18" s="302"/>
    </row>
    <row r="19" spans="2:13" ht="15">
      <c r="B19" s="171"/>
      <c r="C19" s="187" t="s">
        <v>127</v>
      </c>
      <c r="D19" s="249">
        <f>+'[1]Table 3A'!C19</f>
        <v>174092</v>
      </c>
      <c r="E19" s="249">
        <f>+'[1]Table 3A'!D19</f>
        <v>307834</v>
      </c>
      <c r="F19" s="249">
        <f>+'[1]Table 3A'!E19</f>
        <v>108919</v>
      </c>
      <c r="G19" s="249">
        <f>+'[1]Table 3A'!F19</f>
        <v>121604</v>
      </c>
      <c r="H19" s="168"/>
      <c r="I19" s="169"/>
      <c r="J19" s="302"/>
      <c r="K19" s="302"/>
      <c r="L19" s="302"/>
      <c r="M19" s="302"/>
    </row>
    <row r="20" spans="2:13" ht="15">
      <c r="B20" s="171"/>
      <c r="C20" s="188" t="s">
        <v>78</v>
      </c>
      <c r="D20" s="280">
        <f>+'[1]Table 3A'!C20</f>
        <v>381355</v>
      </c>
      <c r="E20" s="280">
        <f>+'[1]Table 3A'!D20</f>
        <v>560004.073</v>
      </c>
      <c r="F20" s="280">
        <f>+'[1]Table 3A'!E20</f>
        <v>518508.200742</v>
      </c>
      <c r="G20" s="280">
        <f>+'[1]Table 3A'!F20</f>
        <v>558347.050829</v>
      </c>
      <c r="H20" s="168"/>
      <c r="I20" s="169"/>
      <c r="J20" s="302"/>
      <c r="K20" s="302"/>
      <c r="L20" s="302"/>
      <c r="M20" s="302"/>
    </row>
    <row r="21" spans="2:13" ht="15">
      <c r="B21" s="171"/>
      <c r="C21" s="187" t="s">
        <v>79</v>
      </c>
      <c r="D21" s="280">
        <f>+'[1]Table 3A'!C21</f>
        <v>-207263</v>
      </c>
      <c r="E21" s="280">
        <f>+'[1]Table 3A'!D21</f>
        <v>-252170.07299999997</v>
      </c>
      <c r="F21" s="280">
        <f>+'[1]Table 3A'!E21</f>
        <v>-409589.200742</v>
      </c>
      <c r="G21" s="280">
        <f>+'[1]Table 3A'!F21</f>
        <v>-436743.050829</v>
      </c>
      <c r="H21" s="168"/>
      <c r="I21" s="169"/>
      <c r="J21" s="302"/>
      <c r="K21" s="302"/>
      <c r="L21" s="302"/>
      <c r="M21" s="302"/>
    </row>
    <row r="22" spans="2:13" ht="15">
      <c r="B22" s="171"/>
      <c r="C22" s="188" t="s">
        <v>80</v>
      </c>
      <c r="D22" s="249">
        <f>+'[1]Table 3A'!C22</f>
        <v>123909</v>
      </c>
      <c r="E22" s="249">
        <f>+'[1]Table 3A'!D22</f>
        <v>132699</v>
      </c>
      <c r="F22" s="249">
        <f>+'[1]Table 3A'!E22</f>
        <v>13126</v>
      </c>
      <c r="G22" s="249">
        <f>+'[1]Table 3A'!F22</f>
        <v>57021</v>
      </c>
      <c r="H22" s="168"/>
      <c r="I22" s="169"/>
      <c r="J22" s="302"/>
      <c r="K22" s="302"/>
      <c r="L22" s="302"/>
      <c r="M22" s="302"/>
    </row>
    <row r="23" spans="2:13" ht="16.5">
      <c r="B23" s="171"/>
      <c r="C23" s="188" t="s">
        <v>138</v>
      </c>
      <c r="D23" s="249">
        <f>+'[1]Table 3A'!C23</f>
        <v>-1133</v>
      </c>
      <c r="E23" s="249">
        <f>+'[1]Table 3A'!D23</f>
        <v>-81256</v>
      </c>
      <c r="F23" s="249">
        <f>+'[1]Table 3A'!E23</f>
        <v>-3517</v>
      </c>
      <c r="G23" s="249">
        <f>+'[1]Table 3A'!F23</f>
        <v>-3740</v>
      </c>
      <c r="H23" s="168"/>
      <c r="I23" s="169"/>
      <c r="J23" s="302"/>
      <c r="K23" s="302"/>
      <c r="L23" s="302"/>
      <c r="M23" s="302"/>
    </row>
    <row r="24" spans="2:13" ht="15">
      <c r="B24" s="171"/>
      <c r="C24" s="188" t="s">
        <v>139</v>
      </c>
      <c r="D24" s="249">
        <f>+'[1]Table 3A'!C24</f>
        <v>125042</v>
      </c>
      <c r="E24" s="249">
        <f>+'[1]Table 3A'!D24</f>
        <v>213955</v>
      </c>
      <c r="F24" s="249">
        <f>+'[1]Table 3A'!E24</f>
        <v>16643</v>
      </c>
      <c r="G24" s="249">
        <f>+'[1]Table 3A'!F24</f>
        <v>60761</v>
      </c>
      <c r="H24" s="168"/>
      <c r="I24" s="169"/>
      <c r="J24" s="302"/>
      <c r="K24" s="302"/>
      <c r="L24" s="302"/>
      <c r="M24" s="302"/>
    </row>
    <row r="25" spans="2:13" ht="15">
      <c r="B25" s="171"/>
      <c r="C25" s="188" t="s">
        <v>81</v>
      </c>
      <c r="D25" s="280">
        <f>+'[1]Table 3A'!C25</f>
        <v>211906.50621</v>
      </c>
      <c r="E25" s="280">
        <f>+'[1]Table 3A'!D25</f>
        <v>233898.3045</v>
      </c>
      <c r="F25" s="280">
        <f>+'[1]Table 3A'!E25</f>
        <v>118033.6565146</v>
      </c>
      <c r="G25" s="280">
        <f>+'[1]Table 3A'!F25</f>
        <v>65184.96891225</v>
      </c>
      <c r="H25" s="168"/>
      <c r="I25" s="169"/>
      <c r="J25" s="302"/>
      <c r="K25" s="302"/>
      <c r="L25" s="302"/>
      <c r="M25" s="302"/>
    </row>
    <row r="26" spans="2:13" ht="15">
      <c r="B26" s="171"/>
      <c r="C26" s="187" t="s">
        <v>82</v>
      </c>
      <c r="D26" s="280">
        <f>+'[1]Table 3A'!C26</f>
        <v>-86864.50620999999</v>
      </c>
      <c r="E26" s="280">
        <f>+'[1]Table 3A'!D26</f>
        <v>-19943.3045</v>
      </c>
      <c r="F26" s="280">
        <f>+'[1]Table 3A'!E26</f>
        <v>-101390.6565146</v>
      </c>
      <c r="G26" s="280">
        <f>+'[1]Table 3A'!F26</f>
        <v>-4423.9689122499985</v>
      </c>
      <c r="H26" s="168"/>
      <c r="I26" s="169"/>
      <c r="J26" s="302"/>
      <c r="K26" s="302"/>
      <c r="L26" s="302"/>
      <c r="M26" s="302"/>
    </row>
    <row r="27" spans="2:13" ht="15">
      <c r="B27" s="171"/>
      <c r="C27" s="188" t="s">
        <v>192</v>
      </c>
      <c r="D27" s="249">
        <f>+'[1]Table 3A'!C27</f>
        <v>-99951</v>
      </c>
      <c r="E27" s="249">
        <f>+'[1]Table 3A'!D27</f>
        <v>-273927</v>
      </c>
      <c r="F27" s="249">
        <f>+'[1]Table 3A'!E27</f>
        <v>-130008.00000000001</v>
      </c>
      <c r="G27" s="249">
        <f>+'[1]Table 3A'!F27</f>
        <v>-162561</v>
      </c>
      <c r="H27" s="168"/>
      <c r="I27" s="169"/>
      <c r="J27" s="302"/>
      <c r="K27" s="302"/>
      <c r="L27" s="302"/>
      <c r="M27" s="302"/>
    </row>
    <row r="28" spans="2:13" ht="15">
      <c r="B28" s="171"/>
      <c r="C28" s="188" t="s">
        <v>200</v>
      </c>
      <c r="D28" s="249">
        <f>+'[1]Table 3A'!C28</f>
        <v>127051</v>
      </c>
      <c r="E28" s="249">
        <f>+'[1]Table 3A'!D28</f>
        <v>521294.99999999994</v>
      </c>
      <c r="F28" s="249">
        <f>+'[1]Table 3A'!E28</f>
        <v>-335661</v>
      </c>
      <c r="G28" s="249">
        <f>+'[1]Table 3A'!F28</f>
        <v>413238</v>
      </c>
      <c r="H28" s="168"/>
      <c r="I28" s="169"/>
      <c r="J28" s="302"/>
      <c r="K28" s="302"/>
      <c r="L28" s="302"/>
      <c r="M28" s="302"/>
    </row>
    <row r="29" spans="2:13" ht="15">
      <c r="B29" s="171"/>
      <c r="C29" s="188" t="s">
        <v>191</v>
      </c>
      <c r="D29" s="249">
        <f>+'[1]Table 3A'!C29</f>
        <v>-74</v>
      </c>
      <c r="E29" s="249">
        <f>+'[1]Table 3A'!D29</f>
        <v>-46</v>
      </c>
      <c r="F29" s="249">
        <f>+'[1]Table 3A'!E29</f>
        <v>-136</v>
      </c>
      <c r="G29" s="249">
        <f>+'[1]Table 3A'!F29</f>
        <v>538</v>
      </c>
      <c r="H29" s="168"/>
      <c r="I29" s="169"/>
      <c r="J29" s="302"/>
      <c r="K29" s="302"/>
      <c r="L29" s="302"/>
      <c r="M29" s="302"/>
    </row>
    <row r="30" spans="2:13" ht="15">
      <c r="B30" s="171"/>
      <c r="C30" s="172"/>
      <c r="D30" s="407"/>
      <c r="E30" s="408"/>
      <c r="F30" s="408"/>
      <c r="G30" s="409"/>
      <c r="H30" s="168"/>
      <c r="I30" s="169"/>
      <c r="J30" s="302"/>
      <c r="K30" s="302"/>
      <c r="L30" s="302"/>
      <c r="M30" s="302"/>
    </row>
    <row r="31" spans="2:13" ht="15.75">
      <c r="B31" s="171"/>
      <c r="C31" s="186" t="s">
        <v>140</v>
      </c>
      <c r="D31" s="411">
        <f>+'[1]Table 3A'!C31</f>
        <v>422971.9999999984</v>
      </c>
      <c r="E31" s="411">
        <f>+'[1]Table 3A'!D31</f>
        <v>326347.9999999996</v>
      </c>
      <c r="F31" s="411">
        <f>+'[1]Table 3A'!E31</f>
        <v>-315022.99999999837</v>
      </c>
      <c r="G31" s="411">
        <f>+'[1]Table 3A'!F31</f>
        <v>122720.99999999886</v>
      </c>
      <c r="H31" s="168"/>
      <c r="I31" s="169"/>
      <c r="J31" s="302"/>
      <c r="K31" s="302"/>
      <c r="L31" s="302"/>
      <c r="M31" s="302"/>
    </row>
    <row r="32" spans="2:13" ht="15">
      <c r="B32" s="171"/>
      <c r="C32" s="188" t="s">
        <v>201</v>
      </c>
      <c r="D32" s="249">
        <f>+'[1]Table 3A'!C32</f>
        <v>67399</v>
      </c>
      <c r="E32" s="249">
        <f>+'[1]Table 3A'!D32</f>
        <v>22191</v>
      </c>
      <c r="F32" s="249">
        <f>+'[1]Table 3A'!E32</f>
        <v>29815</v>
      </c>
      <c r="G32" s="249">
        <f>+'[1]Table 3A'!F32</f>
        <v>58463</v>
      </c>
      <c r="H32" s="168"/>
      <c r="I32" s="169"/>
      <c r="J32" s="302"/>
      <c r="K32" s="302"/>
      <c r="L32" s="302"/>
      <c r="M32" s="302"/>
    </row>
    <row r="33" spans="2:13" ht="15">
      <c r="B33" s="171"/>
      <c r="C33" s="188" t="s">
        <v>202</v>
      </c>
      <c r="D33" s="249">
        <f>+'[1]Table 3A'!C33</f>
        <v>-167029</v>
      </c>
      <c r="E33" s="249">
        <f>+'[1]Table 3A'!D33</f>
        <v>214890</v>
      </c>
      <c r="F33" s="249">
        <f>+'[1]Table 3A'!E33</f>
        <v>-310917</v>
      </c>
      <c r="G33" s="249">
        <f>+'[1]Table 3A'!F33</f>
        <v>20324</v>
      </c>
      <c r="H33" s="168"/>
      <c r="I33" s="169"/>
      <c r="J33" s="302"/>
      <c r="K33" s="302"/>
      <c r="L33" s="302"/>
      <c r="M33" s="302"/>
    </row>
    <row r="34" spans="2:13" ht="15">
      <c r="B34" s="171"/>
      <c r="C34" s="188" t="s">
        <v>203</v>
      </c>
      <c r="D34" s="249">
        <f>+'[1]Table 3A'!C34</f>
        <v>1765</v>
      </c>
      <c r="E34" s="249">
        <f>+'[1]Table 3A'!D34</f>
        <v>522</v>
      </c>
      <c r="F34" s="249">
        <f>+'[1]Table 3A'!E34</f>
        <v>921</v>
      </c>
      <c r="G34" s="249">
        <f>+'[1]Table 3A'!F34</f>
        <v>91</v>
      </c>
      <c r="H34" s="168"/>
      <c r="I34" s="169"/>
      <c r="J34" s="302"/>
      <c r="K34" s="302"/>
      <c r="L34" s="302"/>
      <c r="M34" s="302"/>
    </row>
    <row r="35" spans="2:13" ht="15">
      <c r="B35" s="171"/>
      <c r="C35" s="174"/>
      <c r="D35" s="407"/>
      <c r="E35" s="408"/>
      <c r="F35" s="408"/>
      <c r="G35" s="414"/>
      <c r="H35" s="168"/>
      <c r="I35" s="169"/>
      <c r="J35" s="302"/>
      <c r="K35" s="302"/>
      <c r="L35" s="302"/>
      <c r="M35" s="302"/>
    </row>
    <row r="36" spans="2:13" ht="15">
      <c r="B36" s="171"/>
      <c r="C36" s="190" t="s">
        <v>204</v>
      </c>
      <c r="D36" s="249">
        <f>+'[1]Table 3A'!C36</f>
        <v>-316628.9999999996</v>
      </c>
      <c r="E36" s="249">
        <f>+'[1]Table 3A'!D36</f>
        <v>-177497</v>
      </c>
      <c r="F36" s="249">
        <f>+'[1]Table 3A'!E36</f>
        <v>-107744.99999999996</v>
      </c>
      <c r="G36" s="249">
        <f>+'[1]Table 3A'!F36</f>
        <v>-36893.0000000001</v>
      </c>
      <c r="H36" s="175"/>
      <c r="I36" s="169"/>
      <c r="J36" s="302"/>
      <c r="K36" s="302"/>
      <c r="L36" s="302"/>
      <c r="M36" s="302"/>
    </row>
    <row r="37" spans="2:13" ht="16.5">
      <c r="B37" s="171"/>
      <c r="C37" s="189" t="s">
        <v>221</v>
      </c>
      <c r="D37" s="249">
        <f>+'[1]Table 3A'!C37</f>
        <v>146235.56971682003</v>
      </c>
      <c r="E37" s="249">
        <f>+'[1]Table 3A'!D37</f>
        <v>41710.54793016998</v>
      </c>
      <c r="F37" s="249">
        <f>+'[1]Table 3A'!E37</f>
        <v>52843.510148430054</v>
      </c>
      <c r="G37" s="249">
        <f>+'[1]Table 3A'!F37</f>
        <v>35285.252618419974</v>
      </c>
      <c r="H37" s="168"/>
      <c r="I37" s="169"/>
      <c r="J37" s="302"/>
      <c r="K37" s="302"/>
      <c r="L37" s="302"/>
      <c r="M37" s="302"/>
    </row>
    <row r="38" spans="2:13" ht="15">
      <c r="B38" s="171"/>
      <c r="C38" s="188" t="s">
        <v>205</v>
      </c>
      <c r="D38" s="249">
        <f>+'[1]Table 3A'!C38</f>
        <v>76129.03816999996</v>
      </c>
      <c r="E38" s="249">
        <f>+'[1]Table 3A'!D38</f>
        <v>99876.09197300002</v>
      </c>
      <c r="F38" s="249">
        <f>+'[1]Table 3A'!E38</f>
        <v>90875.84501100001</v>
      </c>
      <c r="G38" s="249">
        <f>+'[1]Table 3A'!F38</f>
        <v>91314.22930199999</v>
      </c>
      <c r="H38" s="168"/>
      <c r="I38" s="169"/>
      <c r="J38" s="302"/>
      <c r="K38" s="302"/>
      <c r="L38" s="302"/>
      <c r="M38" s="302"/>
    </row>
    <row r="39" spans="2:13" ht="15">
      <c r="B39" s="171"/>
      <c r="C39" s="174"/>
      <c r="D39" s="264"/>
      <c r="E39" s="265"/>
      <c r="F39" s="265"/>
      <c r="G39" s="415"/>
      <c r="H39" s="168"/>
      <c r="I39" s="169"/>
      <c r="J39" s="302"/>
      <c r="K39" s="302"/>
      <c r="L39" s="302"/>
      <c r="M39" s="302"/>
    </row>
    <row r="40" spans="2:13" ht="16.5">
      <c r="B40" s="171"/>
      <c r="C40" s="189" t="s">
        <v>206</v>
      </c>
      <c r="D40" s="249">
        <f>+'[1]Table 3A'!C40</f>
        <v>553352.392113178</v>
      </c>
      <c r="E40" s="249">
        <f>+'[1]Table 3A'!D40</f>
        <v>115549.3600968296</v>
      </c>
      <c r="F40" s="249">
        <f>+'[1]Table 3A'!E40</f>
        <v>-70816.3551594285</v>
      </c>
      <c r="G40" s="249">
        <f>+'[1]Table 3A'!F40</f>
        <v>-48250.48192042101</v>
      </c>
      <c r="H40" s="168"/>
      <c r="I40" s="169"/>
      <c r="J40" s="302"/>
      <c r="K40" s="302"/>
      <c r="L40" s="302"/>
      <c r="M40" s="302"/>
    </row>
    <row r="41" spans="2:13" ht="16.5">
      <c r="B41" s="171"/>
      <c r="C41" s="189" t="s">
        <v>207</v>
      </c>
      <c r="D41" s="249">
        <f>+'[1]Table 3A'!C41</f>
        <v>61749</v>
      </c>
      <c r="E41" s="249">
        <f>+'[1]Table 3A'!D41</f>
        <v>9106</v>
      </c>
      <c r="F41" s="249">
        <f>+'[1]Table 3A'!E41</f>
        <v>0</v>
      </c>
      <c r="G41" s="249">
        <f>+'[1]Table 3A'!F41</f>
        <v>2387</v>
      </c>
      <c r="H41" s="168"/>
      <c r="I41" s="169"/>
      <c r="J41" s="302"/>
      <c r="K41" s="302"/>
      <c r="L41" s="302"/>
      <c r="M41" s="302"/>
    </row>
    <row r="42" spans="2:13" ht="16.5">
      <c r="B42" s="171"/>
      <c r="C42" s="189" t="s">
        <v>208</v>
      </c>
      <c r="D42" s="249">
        <f>+'[1]Table 3A'!C42</f>
        <v>0</v>
      </c>
      <c r="E42" s="249">
        <f>+'[1]Table 3A'!D42</f>
        <v>0</v>
      </c>
      <c r="F42" s="249">
        <f>+'[1]Table 3A'!E42</f>
        <v>0</v>
      </c>
      <c r="G42" s="249">
        <f>+'[1]Table 3A'!F42</f>
        <v>0</v>
      </c>
      <c r="H42" s="168"/>
      <c r="I42" s="169"/>
      <c r="J42" s="302"/>
      <c r="K42" s="302"/>
      <c r="L42" s="302"/>
      <c r="M42" s="302"/>
    </row>
    <row r="43" spans="2:13" ht="15">
      <c r="B43" s="171"/>
      <c r="C43" s="174"/>
      <c r="D43" s="263"/>
      <c r="E43" s="261"/>
      <c r="F43" s="261"/>
      <c r="G43" s="262"/>
      <c r="H43" s="168"/>
      <c r="I43" s="169"/>
      <c r="J43" s="302"/>
      <c r="K43" s="302"/>
      <c r="L43" s="302"/>
      <c r="M43" s="302"/>
    </row>
    <row r="44" spans="2:13" ht="15.75">
      <c r="B44" s="171"/>
      <c r="C44" s="191" t="s">
        <v>83</v>
      </c>
      <c r="D44" s="249">
        <f>+'[1]Table 3A'!C44</f>
        <v>-41542.590200999635</v>
      </c>
      <c r="E44" s="249">
        <f>+'[1]Table 3A'!D44</f>
        <v>-5431.636564000262</v>
      </c>
      <c r="F44" s="249">
        <f>+'[1]Table 3A'!E44</f>
        <v>-27739.354720400515</v>
      </c>
      <c r="G44" s="249">
        <f>+'[1]Table 3A'!F44</f>
        <v>2792.2054102484617</v>
      </c>
      <c r="H44" s="168"/>
      <c r="I44" s="169"/>
      <c r="J44" s="302"/>
      <c r="K44" s="302"/>
      <c r="L44" s="302"/>
      <c r="M44" s="302"/>
    </row>
    <row r="45" spans="2:13" ht="15">
      <c r="B45" s="171"/>
      <c r="C45" s="192" t="s">
        <v>194</v>
      </c>
      <c r="D45" s="249">
        <f>+'[1]Table 3A'!C45</f>
        <v>-41542.590200999635</v>
      </c>
      <c r="E45" s="249">
        <f>+'[1]Table 3A'!D45</f>
        <v>-5431.636564000262</v>
      </c>
      <c r="F45" s="249">
        <f>+'[1]Table 3A'!E45</f>
        <v>-27739.354720400515</v>
      </c>
      <c r="G45" s="249">
        <f>+'[1]Table 3A'!F45</f>
        <v>2792.2054102484617</v>
      </c>
      <c r="H45" s="168"/>
      <c r="I45" s="169"/>
      <c r="J45" s="302"/>
      <c r="K45" s="302"/>
      <c r="L45" s="302"/>
      <c r="M45" s="302"/>
    </row>
    <row r="46" spans="2:13" ht="15">
      <c r="B46" s="171"/>
      <c r="C46" s="189" t="s">
        <v>154</v>
      </c>
      <c r="D46" s="249">
        <f>+'[1]Table 3A'!C46</f>
        <v>0</v>
      </c>
      <c r="E46" s="249">
        <f>+'[1]Table 3A'!D46</f>
        <v>0</v>
      </c>
      <c r="F46" s="249">
        <f>+'[1]Table 3A'!E46</f>
        <v>0</v>
      </c>
      <c r="G46" s="249">
        <f>+'[1]Table 3A'!F46</f>
        <v>0</v>
      </c>
      <c r="H46" s="168"/>
      <c r="I46" s="169"/>
      <c r="J46" s="302"/>
      <c r="K46" s="302"/>
      <c r="L46" s="302"/>
      <c r="M46" s="302"/>
    </row>
    <row r="47" spans="2:13" ht="15.75" thickBot="1">
      <c r="B47" s="171"/>
      <c r="C47" s="172"/>
      <c r="D47" s="407"/>
      <c r="E47" s="408"/>
      <c r="F47" s="408"/>
      <c r="G47" s="409"/>
      <c r="H47" s="419"/>
      <c r="I47" s="169"/>
      <c r="J47" s="302"/>
      <c r="K47" s="302"/>
      <c r="L47" s="302"/>
      <c r="M47" s="302"/>
    </row>
    <row r="48" spans="2:13" ht="18.75" thickBot="1" thickTop="1">
      <c r="B48" s="171"/>
      <c r="C48" s="157" t="s">
        <v>141</v>
      </c>
      <c r="D48" s="434">
        <f>+'[1]Table 3A'!C48</f>
        <v>1640134.9999999984</v>
      </c>
      <c r="E48" s="434">
        <f>+'[1]Table 3A'!D48</f>
        <v>1361514.9999999995</v>
      </c>
      <c r="F48" s="434">
        <f>+'[1]Table 3A'!E48</f>
        <v>575668.0000000015</v>
      </c>
      <c r="G48" s="434">
        <f>+'[1]Table 3A'!F48</f>
        <v>1183279.9999999988</v>
      </c>
      <c r="H48" s="420"/>
      <c r="I48" s="169"/>
      <c r="J48" s="302"/>
      <c r="K48" s="302"/>
      <c r="L48" s="302"/>
      <c r="M48" s="302"/>
    </row>
    <row r="49" spans="2:10" ht="17.25" thickBot="1" thickTop="1">
      <c r="B49" s="171"/>
      <c r="C49" s="177"/>
      <c r="D49" s="178"/>
      <c r="E49" s="178"/>
      <c r="F49" s="178"/>
      <c r="G49" s="178"/>
      <c r="H49" s="178"/>
      <c r="I49" s="169"/>
      <c r="J49" s="170"/>
    </row>
    <row r="50" spans="2:10" ht="20.25" thickBot="1" thickTop="1">
      <c r="B50" s="12"/>
      <c r="C50" s="193" t="s">
        <v>84</v>
      </c>
      <c r="D50" s="179"/>
      <c r="E50" s="179"/>
      <c r="F50" s="179"/>
      <c r="G50" s="179"/>
      <c r="H50" s="180"/>
      <c r="I50" s="81"/>
      <c r="J50" s="2"/>
    </row>
    <row r="51" spans="2:10" ht="18.75" thickTop="1">
      <c r="B51" s="12"/>
      <c r="C51" s="181"/>
      <c r="D51" s="182"/>
      <c r="E51" s="183"/>
      <c r="F51" s="183"/>
      <c r="G51" s="183"/>
      <c r="H51" s="183"/>
      <c r="I51" s="81"/>
      <c r="J51" s="2"/>
    </row>
    <row r="52" spans="2:10" ht="15.75">
      <c r="B52" s="12"/>
      <c r="C52" s="50" t="s">
        <v>142</v>
      </c>
      <c r="E52" s="1"/>
      <c r="F52" s="1"/>
      <c r="G52" s="5"/>
      <c r="H52" s="5" t="s">
        <v>143</v>
      </c>
      <c r="I52" s="81"/>
      <c r="J52" s="2"/>
    </row>
    <row r="53" spans="2:10" ht="15.75">
      <c r="B53" s="12"/>
      <c r="C53" s="94" t="s">
        <v>144</v>
      </c>
      <c r="E53" s="1"/>
      <c r="F53" s="1"/>
      <c r="H53" s="194" t="s">
        <v>145</v>
      </c>
      <c r="I53" s="81"/>
      <c r="J53" s="2"/>
    </row>
    <row r="54" spans="2:10" ht="15.75">
      <c r="B54" s="12"/>
      <c r="C54" s="94" t="s">
        <v>146</v>
      </c>
      <c r="E54" s="1"/>
      <c r="F54" s="1"/>
      <c r="H54" s="1"/>
      <c r="I54" s="81"/>
      <c r="J54" s="2"/>
    </row>
    <row r="55" spans="2:10" ht="15.75" thickBot="1">
      <c r="B55" s="113"/>
      <c r="C55" s="184"/>
      <c r="D55" s="56"/>
      <c r="E55" s="96"/>
      <c r="F55" s="96"/>
      <c r="G55" s="96"/>
      <c r="H55" s="96"/>
      <c r="I55" s="97"/>
      <c r="J55" s="2"/>
    </row>
    <row r="56" spans="2:10" ht="16.5" thickTop="1">
      <c r="B56" s="185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G53" sqref="G53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8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9" t="s">
        <v>11</v>
      </c>
      <c r="C2" s="164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2018.09.28.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86</v>
      </c>
      <c r="D10" s="406">
        <f>+'[1]Table 3B'!C10</f>
        <v>1337166.9132009998</v>
      </c>
      <c r="E10" s="406">
        <f>+'[1]Table 3B'!D10</f>
        <v>723608.1080639998</v>
      </c>
      <c r="F10" s="406">
        <f>+'[1]Table 3B'!E10</f>
        <v>660305.9037619999</v>
      </c>
      <c r="G10" s="406">
        <f>+'[1]Table 3B'!F10</f>
        <v>852356.2363570011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198</v>
      </c>
      <c r="D12" s="410">
        <f>+'[1]Table 3B'!C12</f>
        <v>384020</v>
      </c>
      <c r="E12" s="410">
        <f>+'[1]Table 3B'!D12</f>
        <v>374665</v>
      </c>
      <c r="F12" s="410">
        <f>+'[1]Table 3B'!E12</f>
        <v>466085</v>
      </c>
      <c r="G12" s="410">
        <f>+'[1]Table 3B'!F12</f>
        <v>419616</v>
      </c>
      <c r="H12" s="168"/>
      <c r="I12" s="169"/>
      <c r="J12" s="170"/>
      <c r="K12" s="170"/>
      <c r="L12" s="170"/>
    </row>
    <row r="13" spans="2:12" ht="15">
      <c r="B13" s="171"/>
      <c r="C13" s="187" t="s">
        <v>148</v>
      </c>
      <c r="D13" s="412">
        <f>+'[1]Table 3B'!C13</f>
        <v>123004</v>
      </c>
      <c r="E13" s="412">
        <f>+'[1]Table 3B'!D13</f>
        <v>-306548</v>
      </c>
      <c r="F13" s="412">
        <f>+'[1]Table 3B'!E13</f>
        <v>608702</v>
      </c>
      <c r="G13" s="412">
        <f>+'[1]Table 3B'!F13</f>
        <v>-480630</v>
      </c>
      <c r="H13" s="168"/>
      <c r="I13" s="169"/>
      <c r="J13" s="170"/>
      <c r="K13" s="170"/>
      <c r="L13" s="170"/>
    </row>
    <row r="14" spans="2:12" ht="15">
      <c r="B14" s="171"/>
      <c r="C14" s="187" t="s">
        <v>149</v>
      </c>
      <c r="D14" s="412">
        <f>+'[1]Table 3B'!C14</f>
        <v>-114167</v>
      </c>
      <c r="E14" s="412">
        <f>+'[1]Table 3B'!D14</f>
        <v>11</v>
      </c>
      <c r="F14" s="412">
        <f>+'[1]Table 3B'!E14</f>
        <v>-32276.000000000004</v>
      </c>
      <c r="G14" s="412">
        <f>+'[1]Table 3B'!F14</f>
        <v>-2103</v>
      </c>
      <c r="H14" s="168"/>
      <c r="I14" s="169"/>
      <c r="J14" s="170"/>
      <c r="K14" s="170"/>
      <c r="L14" s="170"/>
    </row>
    <row r="15" spans="2:12" ht="15">
      <c r="B15" s="171"/>
      <c r="C15" s="187" t="s">
        <v>150</v>
      </c>
      <c r="D15" s="412">
        <f>+'[1]Table 3B'!C15</f>
        <v>204133</v>
      </c>
      <c r="E15" s="412">
        <f>+'[1]Table 3B'!D15</f>
        <v>319202</v>
      </c>
      <c r="F15" s="412">
        <f>+'[1]Table 3B'!E15</f>
        <v>191231</v>
      </c>
      <c r="G15" s="412">
        <f>+'[1]Table 3B'!F15</f>
        <v>183570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3">
        <f>+'[1]Table 3B'!C16</f>
        <v>2297326.8090000004</v>
      </c>
      <c r="E16" s="413">
        <f>+'[1]Table 3B'!D16</f>
        <v>3475626.192</v>
      </c>
      <c r="F16" s="413">
        <f>+'[1]Table 3B'!E16</f>
        <v>3849984.1343360003</v>
      </c>
      <c r="G16" s="413">
        <f>+'[1]Table 3B'!F16</f>
        <v>4857762.955853001</v>
      </c>
      <c r="H16" s="168"/>
      <c r="I16" s="169"/>
      <c r="J16" s="170"/>
      <c r="K16" s="170"/>
      <c r="L16" s="170"/>
    </row>
    <row r="17" spans="2:12" ht="15">
      <c r="B17" s="171"/>
      <c r="C17" s="187" t="s">
        <v>79</v>
      </c>
      <c r="D17" s="413">
        <f>+'[1]Table 3B'!C17</f>
        <v>-2093193.8090000004</v>
      </c>
      <c r="E17" s="413">
        <f>+'[1]Table 3B'!D17</f>
        <v>-3156424.192</v>
      </c>
      <c r="F17" s="413">
        <f>+'[1]Table 3B'!E17</f>
        <v>-3658753.1343360003</v>
      </c>
      <c r="G17" s="413">
        <f>+'[1]Table 3B'!F17</f>
        <v>-4674192.955853001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2">
        <f>+'[1]Table 3B'!C18</f>
        <v>18405</v>
      </c>
      <c r="E18" s="412">
        <f>+'[1]Table 3B'!D18</f>
        <v>7681</v>
      </c>
      <c r="F18" s="412">
        <f>+'[1]Table 3B'!E18</f>
        <v>80274</v>
      </c>
      <c r="G18" s="412">
        <f>+'[1]Table 3B'!F18</f>
        <v>47509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2">
        <f>+'[1]Table 3B'!C19</f>
        <v>185728</v>
      </c>
      <c r="E19" s="412">
        <f>+'[1]Table 3B'!D19</f>
        <v>311521</v>
      </c>
      <c r="F19" s="412">
        <f>+'[1]Table 3B'!E19</f>
        <v>110957</v>
      </c>
      <c r="G19" s="412">
        <f>+'[1]Table 3B'!F19</f>
        <v>136061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3">
        <f>+'[1]Table 3B'!C20</f>
        <v>365941</v>
      </c>
      <c r="E20" s="413">
        <f>+'[1]Table 3B'!D20</f>
        <v>530627.828</v>
      </c>
      <c r="F20" s="413">
        <f>+'[1]Table 3B'!E20</f>
        <v>508365.048336</v>
      </c>
      <c r="G20" s="413">
        <f>+'[1]Table 3B'!F20</f>
        <v>563458.437853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3">
        <f>+'[1]Table 3B'!C21</f>
        <v>-180213</v>
      </c>
      <c r="E21" s="413">
        <f>+'[1]Table 3B'!D21</f>
        <v>-219106.82799999998</v>
      </c>
      <c r="F21" s="413">
        <f>+'[1]Table 3B'!E21</f>
        <v>-397408.048336</v>
      </c>
      <c r="G21" s="413">
        <f>+'[1]Table 3B'!F21</f>
        <v>-427397.437853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2">
        <f>+'[1]Table 3B'!C22</f>
        <v>165931</v>
      </c>
      <c r="E22" s="412">
        <f>+'[1]Table 3B'!D22</f>
        <v>133767</v>
      </c>
      <c r="F22" s="412">
        <f>+'[1]Table 3B'!E22</f>
        <v>17582</v>
      </c>
      <c r="G22" s="412">
        <f>+'[1]Table 3B'!F22</f>
        <v>44217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2">
        <f>+'[1]Table 3B'!C23</f>
        <v>-969</v>
      </c>
      <c r="E23" s="412">
        <f>+'[1]Table 3B'!D23</f>
        <v>-81140</v>
      </c>
      <c r="F23" s="412">
        <f>+'[1]Table 3B'!E23</f>
        <v>-3983</v>
      </c>
      <c r="G23" s="412">
        <f>+'[1]Table 3B'!F23</f>
        <v>-2344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2">
        <f>+'[1]Table 3B'!C24</f>
        <v>166900</v>
      </c>
      <c r="E24" s="412">
        <f>+'[1]Table 3B'!D24</f>
        <v>214907</v>
      </c>
      <c r="F24" s="412">
        <f>+'[1]Table 3B'!E24</f>
        <v>21565</v>
      </c>
      <c r="G24" s="412">
        <f>+'[1]Table 3B'!F24</f>
        <v>46561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3">
        <f>+'[1]Table 3B'!C25</f>
        <v>249874.934</v>
      </c>
      <c r="E25" s="413">
        <f>+'[1]Table 3B'!D25</f>
        <v>231484.5</v>
      </c>
      <c r="F25" s="413">
        <f>+'[1]Table 3B'!E25</f>
        <v>116032.334851</v>
      </c>
      <c r="G25" s="413">
        <f>+'[1]Table 3B'!F25</f>
        <v>47021.66</v>
      </c>
      <c r="H25" s="168"/>
      <c r="I25" s="169"/>
      <c r="J25" s="170"/>
      <c r="K25" s="170"/>
      <c r="L25" s="170"/>
    </row>
    <row r="26" spans="2:12" ht="15">
      <c r="B26" s="171"/>
      <c r="C26" s="187" t="s">
        <v>82</v>
      </c>
      <c r="D26" s="413">
        <f>+'[1]Table 3B'!C26</f>
        <v>-82974.934</v>
      </c>
      <c r="E26" s="413">
        <f>+'[1]Table 3B'!D26</f>
        <v>-16577.5</v>
      </c>
      <c r="F26" s="413">
        <f>+'[1]Table 3B'!E26</f>
        <v>-94467.334851</v>
      </c>
      <c r="G26" s="413">
        <f>+'[1]Table 3B'!F26</f>
        <v>-460.66</v>
      </c>
      <c r="H26" s="168"/>
      <c r="I26" s="169"/>
      <c r="J26" s="170"/>
      <c r="K26" s="170"/>
      <c r="L26" s="170"/>
    </row>
    <row r="27" spans="2:12" ht="15">
      <c r="B27" s="171"/>
      <c r="C27" s="188" t="s">
        <v>192</v>
      </c>
      <c r="D27" s="412">
        <f>+'[1]Table 3B'!C27</f>
        <v>-99951</v>
      </c>
      <c r="E27" s="412">
        <f>+'[1]Table 3B'!D27</f>
        <v>-273927</v>
      </c>
      <c r="F27" s="412">
        <f>+'[1]Table 3B'!E27</f>
        <v>-130008.00000000001</v>
      </c>
      <c r="G27" s="412">
        <f>+'[1]Table 3B'!F27</f>
        <v>-162561</v>
      </c>
      <c r="H27" s="168"/>
      <c r="I27" s="169"/>
      <c r="J27" s="170"/>
      <c r="K27" s="170"/>
      <c r="L27" s="170"/>
    </row>
    <row r="28" spans="2:12" ht="15">
      <c r="B28" s="171"/>
      <c r="C28" s="188" t="s">
        <v>200</v>
      </c>
      <c r="D28" s="412">
        <f>+'[1]Table 3B'!C28</f>
        <v>105107</v>
      </c>
      <c r="E28" s="412">
        <f>+'[1]Table 3B'!D28</f>
        <v>502183</v>
      </c>
      <c r="F28" s="412">
        <f>+'[1]Table 3B'!E28</f>
        <v>-189078</v>
      </c>
      <c r="G28" s="412">
        <f>+'[1]Table 3B'!F28</f>
        <v>836854</v>
      </c>
      <c r="H28" s="168"/>
      <c r="I28" s="169"/>
      <c r="J28" s="170"/>
      <c r="K28" s="170"/>
      <c r="L28" s="170"/>
    </row>
    <row r="29" spans="2:12" ht="15">
      <c r="B29" s="171"/>
      <c r="C29" s="188" t="s">
        <v>191</v>
      </c>
      <c r="D29" s="412">
        <f>+'[1]Table 3B'!C29</f>
        <v>-37</v>
      </c>
      <c r="E29" s="412">
        <f>+'[1]Table 3B'!D29</f>
        <v>-23</v>
      </c>
      <c r="F29" s="412">
        <f>+'[1]Table 3B'!E29</f>
        <v>-68</v>
      </c>
      <c r="G29" s="412">
        <f>+'[1]Table 3B'!F29</f>
        <v>269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186" t="s">
        <v>140</v>
      </c>
      <c r="D31" s="410">
        <f>+'[1]Table 3B'!C31</f>
        <v>405943</v>
      </c>
      <c r="E31" s="410">
        <f>+'[1]Table 3B'!D31</f>
        <v>283500.00000000006</v>
      </c>
      <c r="F31" s="410">
        <f>+'[1]Table 3B'!E31</f>
        <v>-309861</v>
      </c>
      <c r="G31" s="410">
        <f>+'[1]Table 3B'!F31</f>
        <v>152384.9999999999</v>
      </c>
      <c r="H31" s="168"/>
      <c r="I31" s="169"/>
      <c r="J31" s="170"/>
      <c r="K31" s="170"/>
      <c r="L31" s="170"/>
    </row>
    <row r="32" spans="2:12" ht="15">
      <c r="B32" s="171"/>
      <c r="C32" s="188" t="s">
        <v>201</v>
      </c>
      <c r="D32" s="412">
        <f>+'[1]Table 3B'!C32</f>
        <v>67399</v>
      </c>
      <c r="E32" s="412">
        <f>+'[1]Table 3B'!D32</f>
        <v>22191</v>
      </c>
      <c r="F32" s="412">
        <f>+'[1]Table 3B'!E32</f>
        <v>29815</v>
      </c>
      <c r="G32" s="412">
        <f>+'[1]Table 3B'!F32</f>
        <v>58463</v>
      </c>
      <c r="H32" s="168"/>
      <c r="I32" s="169"/>
      <c r="J32" s="170"/>
      <c r="K32" s="170"/>
      <c r="L32" s="170"/>
    </row>
    <row r="33" spans="2:12" ht="15">
      <c r="B33" s="171"/>
      <c r="C33" s="188" t="s">
        <v>202</v>
      </c>
      <c r="D33" s="412">
        <f>+'[1]Table 3B'!C33</f>
        <v>-170182</v>
      </c>
      <c r="E33" s="412">
        <f>+'[1]Table 3B'!D33</f>
        <v>180574</v>
      </c>
      <c r="F33" s="412">
        <f>+'[1]Table 3B'!E33</f>
        <v>-304684</v>
      </c>
      <c r="G33" s="412">
        <f>+'[1]Table 3B'!F33</f>
        <v>54137</v>
      </c>
      <c r="H33" s="168"/>
      <c r="I33" s="169"/>
      <c r="J33" s="170"/>
      <c r="K33" s="170"/>
      <c r="L33" s="170"/>
    </row>
    <row r="34" spans="2:12" ht="15">
      <c r="B34" s="171"/>
      <c r="C34" s="188" t="s">
        <v>203</v>
      </c>
      <c r="D34" s="412">
        <f>+'[1]Table 3B'!C34</f>
        <v>1765</v>
      </c>
      <c r="E34" s="412">
        <f>+'[1]Table 3B'!D34</f>
        <v>522</v>
      </c>
      <c r="F34" s="412">
        <f>+'[1]Table 3B'!E34</f>
        <v>921</v>
      </c>
      <c r="G34" s="412">
        <f>+'[1]Table 3B'!F34</f>
        <v>91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204</v>
      </c>
      <c r="D36" s="412">
        <f>+'[1]Table 3B'!C36</f>
        <v>-316658.99999999796</v>
      </c>
      <c r="E36" s="412">
        <f>+'[1]Table 3B'!D36</f>
        <v>-177940</v>
      </c>
      <c r="F36" s="412">
        <f>+'[1]Table 3B'!E36</f>
        <v>-110405</v>
      </c>
      <c r="G36" s="412">
        <f>+'[1]Table 3B'!F36</f>
        <v>-34400.00000000002</v>
      </c>
      <c r="H36" s="175"/>
      <c r="I36" s="169"/>
      <c r="J36" s="170"/>
      <c r="K36" s="170"/>
      <c r="L36" s="170"/>
    </row>
    <row r="37" spans="2:12" ht="16.5">
      <c r="B37" s="171"/>
      <c r="C37" s="189" t="s">
        <v>221</v>
      </c>
      <c r="D37" s="412">
        <f>+'[1]Table 3B'!C37</f>
        <v>144777.56971681997</v>
      </c>
      <c r="E37" s="412">
        <f>+'[1]Table 3B'!D37</f>
        <v>41648.54793017008</v>
      </c>
      <c r="F37" s="412">
        <f>+'[1]Table 3B'!E37</f>
        <v>52098.51014842994</v>
      </c>
      <c r="G37" s="412">
        <f>+'[1]Table 3B'!F37</f>
        <v>31968.252618420025</v>
      </c>
      <c r="H37" s="168"/>
      <c r="I37" s="169"/>
      <c r="J37" s="170"/>
      <c r="K37" s="170"/>
      <c r="L37" s="170"/>
    </row>
    <row r="38" spans="2:12" ht="15">
      <c r="B38" s="171"/>
      <c r="C38" s="188" t="s">
        <v>205</v>
      </c>
      <c r="D38" s="412">
        <f>+'[1]Table 3B'!C38</f>
        <v>76129.03816999996</v>
      </c>
      <c r="E38" s="412">
        <f>+'[1]Table 3B'!D38</f>
        <v>99876.09197300002</v>
      </c>
      <c r="F38" s="412">
        <f>+'[1]Table 3B'!E38</f>
        <v>90875.84501100001</v>
      </c>
      <c r="G38" s="412">
        <f>+'[1]Table 3B'!F38</f>
        <v>91314.22930199999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206</v>
      </c>
      <c r="D40" s="412">
        <f>+'[1]Table 3B'!C40</f>
        <v>540964.392113178</v>
      </c>
      <c r="E40" s="412">
        <f>+'[1]Table 3B'!D40</f>
        <v>115930.36009682994</v>
      </c>
      <c r="F40" s="412">
        <f>+'[1]Table 3B'!E40</f>
        <v>-68482.35515942995</v>
      </c>
      <c r="G40" s="412">
        <f>+'[1]Table 3B'!F40</f>
        <v>-51575.481920420076</v>
      </c>
      <c r="H40" s="168"/>
      <c r="I40" s="169"/>
      <c r="J40" s="170"/>
      <c r="K40" s="170"/>
      <c r="L40" s="170"/>
    </row>
    <row r="41" spans="2:12" ht="16.5">
      <c r="B41" s="171"/>
      <c r="C41" s="189" t="s">
        <v>207</v>
      </c>
      <c r="D41" s="412">
        <f>+'[1]Table 3B'!C41</f>
        <v>61749</v>
      </c>
      <c r="E41" s="412">
        <f>+'[1]Table 3B'!D41</f>
        <v>698</v>
      </c>
      <c r="F41" s="412">
        <f>+'[1]Table 3B'!E41</f>
        <v>0</v>
      </c>
      <c r="G41" s="412">
        <f>+'[1]Table 3B'!F41</f>
        <v>2387</v>
      </c>
      <c r="H41" s="168"/>
      <c r="I41" s="169"/>
      <c r="J41" s="170"/>
      <c r="K41" s="170"/>
      <c r="L41" s="170"/>
    </row>
    <row r="42" spans="2:12" ht="16.5">
      <c r="B42" s="171"/>
      <c r="C42" s="189" t="s">
        <v>208</v>
      </c>
      <c r="D42" s="412">
        <f>+'[1]Table 3B'!C42</f>
        <v>0</v>
      </c>
      <c r="E42" s="412">
        <f>+'[1]Table 3B'!D42</f>
        <v>0</v>
      </c>
      <c r="F42" s="412">
        <f>+'[1]Table 3B'!E42</f>
        <v>0</v>
      </c>
      <c r="G42" s="412">
        <f>+'[1]Table 3B'!F42</f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2">
        <f>+'[1]Table 3B'!C44</f>
        <v>-70476.91320099996</v>
      </c>
      <c r="E44" s="412">
        <f>+'[1]Table 3B'!D44</f>
        <v>-24642.10806399984</v>
      </c>
      <c r="F44" s="412">
        <f>+'[1]Table 3B'!E44</f>
        <v>-18683.903761999914</v>
      </c>
      <c r="G44" s="412">
        <f>+'[1]Table 3B'!F44</f>
        <v>3508.763642998965</v>
      </c>
      <c r="H44" s="168"/>
      <c r="I44" s="169"/>
      <c r="J44" s="170"/>
      <c r="K44" s="170"/>
      <c r="L44" s="170"/>
    </row>
    <row r="45" spans="2:12" ht="15">
      <c r="B45" s="171"/>
      <c r="C45" s="192" t="s">
        <v>194</v>
      </c>
      <c r="D45" s="412">
        <f>+'[1]Table 3B'!C45</f>
        <v>-70476.91320099996</v>
      </c>
      <c r="E45" s="412">
        <f>+'[1]Table 3B'!D45</f>
        <v>-24642.10806399984</v>
      </c>
      <c r="F45" s="412">
        <f>+'[1]Table 3B'!E45</f>
        <v>-18683.903761999914</v>
      </c>
      <c r="G45" s="412">
        <f>+'[1]Table 3B'!F45</f>
        <v>3508.763642998965</v>
      </c>
      <c r="H45" s="168"/>
      <c r="I45" s="169"/>
      <c r="J45" s="170"/>
      <c r="K45" s="170"/>
      <c r="L45" s="170"/>
    </row>
    <row r="46" spans="2:12" ht="15">
      <c r="B46" s="171"/>
      <c r="C46" s="189" t="s">
        <v>154</v>
      </c>
      <c r="D46" s="412">
        <f>+'[1]Table 3B'!C46</f>
        <v>0</v>
      </c>
      <c r="E46" s="412">
        <f>+'[1]Table 3B'!D46</f>
        <v>0</v>
      </c>
      <c r="F46" s="412">
        <f>+'[1]Table 3B'!E46</f>
        <v>0</v>
      </c>
      <c r="G46" s="412">
        <f>+'[1]Table 3B'!F46</f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170"/>
      <c r="K47" s="170"/>
      <c r="L47" s="170"/>
    </row>
    <row r="48" spans="2:12" ht="18.75" thickBot="1" thickTop="1">
      <c r="B48" s="171"/>
      <c r="C48" s="221" t="s">
        <v>87</v>
      </c>
      <c r="D48" s="435">
        <f>+'[1]Table 3B'!C48</f>
        <v>2056653</v>
      </c>
      <c r="E48" s="435">
        <f>+'[1]Table 3B'!D48</f>
        <v>1357131</v>
      </c>
      <c r="F48" s="435">
        <f>+'[1]Table 3B'!E48</f>
        <v>797846</v>
      </c>
      <c r="G48" s="435">
        <f>+'[1]Table 3B'!F48</f>
        <v>1427866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88</v>
      </c>
      <c r="D51" s="435">
        <f>+'[1]Table 3B'!C51</f>
        <v>24942133</v>
      </c>
      <c r="E51" s="435">
        <f>+'[1]Table 3B'!D51</f>
        <v>26273372</v>
      </c>
      <c r="F51" s="435">
        <f>+'[1]Table 3B'!E51</f>
        <v>26994565</v>
      </c>
      <c r="G51" s="435">
        <f>+'[1]Table 3B'!F51</f>
        <v>28364941</v>
      </c>
      <c r="H51" s="92"/>
      <c r="I51" s="81"/>
      <c r="J51" s="2"/>
      <c r="K51" s="2"/>
      <c r="L51" s="2"/>
    </row>
    <row r="52" spans="2:12" ht="17.25" thickTop="1">
      <c r="B52" s="12"/>
      <c r="C52" s="188" t="s">
        <v>155</v>
      </c>
      <c r="D52" s="412">
        <f>+'[1]Table 3B'!C52</f>
        <v>24960310</v>
      </c>
      <c r="E52" s="412">
        <f>+'[1]Table 3B'!D52</f>
        <v>26317441</v>
      </c>
      <c r="F52" s="412">
        <f>+'[1]Table 3B'!E52</f>
        <v>27115287</v>
      </c>
      <c r="G52" s="412">
        <f>+'[1]Table 3B'!F52</f>
        <v>28543153</v>
      </c>
      <c r="H52" s="86"/>
      <c r="I52" s="81"/>
      <c r="J52" s="2"/>
      <c r="K52" s="2"/>
      <c r="L52" s="2"/>
    </row>
    <row r="53" spans="2:12" ht="16.5" customHeight="1">
      <c r="B53" s="12"/>
      <c r="C53" s="223" t="s">
        <v>156</v>
      </c>
      <c r="D53" s="412">
        <f>+'[1]Table 3B'!C53</f>
        <v>18177</v>
      </c>
      <c r="E53" s="412">
        <f>+'[1]Table 3B'!D53</f>
        <v>44069</v>
      </c>
      <c r="F53" s="412">
        <f>+'[1]Table 3B'!E53</f>
        <v>120722.00000000001</v>
      </c>
      <c r="G53" s="412">
        <f>+'[1]Table 3B'!F53</f>
        <v>178212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G53" sqref="G53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8"/>
      <c r="D1" s="2"/>
      <c r="E1" s="2"/>
      <c r="F1" s="2"/>
      <c r="G1" s="2"/>
      <c r="H1" s="2"/>
      <c r="I1" s="2"/>
    </row>
    <row r="2" spans="2:9" ht="18">
      <c r="B2" s="99" t="s">
        <v>11</v>
      </c>
      <c r="C2" s="164" t="s">
        <v>112</v>
      </c>
      <c r="D2" s="3"/>
      <c r="E2" s="2"/>
      <c r="F2" s="2"/>
      <c r="G2" s="2"/>
      <c r="H2" s="2"/>
      <c r="I2" s="2"/>
    </row>
    <row r="3" spans="2:9" ht="18">
      <c r="B3" s="99"/>
      <c r="C3" s="164" t="s">
        <v>89</v>
      </c>
      <c r="D3" s="3"/>
      <c r="E3" s="2"/>
      <c r="F3" s="2"/>
      <c r="G3" s="2"/>
      <c r="H3" s="2"/>
      <c r="I3" s="2"/>
    </row>
    <row r="4" spans="2:9" ht="16.5" thickBot="1">
      <c r="B4" s="99"/>
      <c r="C4" s="93"/>
      <c r="D4" s="120"/>
      <c r="E4" s="2"/>
      <c r="F4" s="2"/>
      <c r="G4" s="2"/>
      <c r="H4" s="2"/>
      <c r="I4" s="2"/>
    </row>
    <row r="5" spans="2:9" ht="15.75" thickTop="1">
      <c r="B5" s="100"/>
      <c r="C5" s="63"/>
      <c r="D5" s="64"/>
      <c r="E5" s="64"/>
      <c r="F5" s="64"/>
      <c r="G5" s="65"/>
      <c r="H5" s="65"/>
      <c r="I5" s="66"/>
    </row>
    <row r="6" spans="2:9" ht="15">
      <c r="B6" s="12"/>
      <c r="C6" s="150" t="s">
        <v>18</v>
      </c>
      <c r="D6" s="229"/>
      <c r="E6" s="438" t="s">
        <v>63</v>
      </c>
      <c r="F6" s="438"/>
      <c r="G6" s="231"/>
      <c r="H6" s="70"/>
      <c r="I6" s="81"/>
    </row>
    <row r="7" spans="2:9" ht="15.75">
      <c r="B7" s="12"/>
      <c r="C7" s="150" t="s">
        <v>19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</row>
    <row r="8" spans="2:9" ht="15.75">
      <c r="B8" s="12"/>
      <c r="C8" s="276" t="str">
        <f>+Fedőlap!$E$13</f>
        <v>Dátum: 2018.09.28.</v>
      </c>
      <c r="D8" s="357"/>
      <c r="E8" s="272"/>
      <c r="F8" s="272"/>
      <c r="G8" s="273"/>
      <c r="H8" s="102"/>
      <c r="I8" s="81"/>
    </row>
    <row r="9" spans="2:9" ht="16.5" thickBot="1">
      <c r="B9" s="12"/>
      <c r="C9" s="75"/>
      <c r="D9" s="358"/>
      <c r="E9" s="20"/>
      <c r="F9" s="20"/>
      <c r="G9" s="359"/>
      <c r="H9" s="166"/>
      <c r="I9" s="81"/>
    </row>
    <row r="10" spans="2:9" ht="17.25" thickBot="1" thickTop="1">
      <c r="B10" s="12"/>
      <c r="C10" s="221" t="s">
        <v>86</v>
      </c>
      <c r="D10" s="360" t="s">
        <v>3</v>
      </c>
      <c r="E10" s="304" t="s">
        <v>3</v>
      </c>
      <c r="F10" s="304" t="s">
        <v>3</v>
      </c>
      <c r="G10" s="361" t="s">
        <v>3</v>
      </c>
      <c r="H10" s="92"/>
      <c r="I10" s="81"/>
    </row>
    <row r="11" spans="2:9" ht="15.75" thickTop="1">
      <c r="B11" s="12"/>
      <c r="C11" s="87"/>
      <c r="D11" s="362"/>
      <c r="E11" s="305"/>
      <c r="F11" s="305"/>
      <c r="G11" s="363"/>
      <c r="H11" s="84"/>
      <c r="I11" s="81"/>
    </row>
    <row r="12" spans="2:9" ht="17.25">
      <c r="B12" s="167"/>
      <c r="C12" s="356" t="s">
        <v>198</v>
      </c>
      <c r="D12" s="364" t="s">
        <v>3</v>
      </c>
      <c r="E12" s="306" t="s">
        <v>3</v>
      </c>
      <c r="F12" s="306" t="s">
        <v>3</v>
      </c>
      <c r="G12" s="365" t="s">
        <v>3</v>
      </c>
      <c r="H12" s="168"/>
      <c r="I12" s="169"/>
    </row>
    <row r="13" spans="2:9" ht="15">
      <c r="B13" s="171"/>
      <c r="C13" s="188" t="s">
        <v>148</v>
      </c>
      <c r="D13" s="366" t="s">
        <v>3</v>
      </c>
      <c r="E13" s="307" t="s">
        <v>3</v>
      </c>
      <c r="F13" s="307" t="s">
        <v>3</v>
      </c>
      <c r="G13" s="367" t="s">
        <v>3</v>
      </c>
      <c r="H13" s="168"/>
      <c r="I13" s="169"/>
    </row>
    <row r="14" spans="2:9" ht="15">
      <c r="B14" s="171"/>
      <c r="C14" s="188" t="s">
        <v>149</v>
      </c>
      <c r="D14" s="366" t="s">
        <v>3</v>
      </c>
      <c r="E14" s="307" t="s">
        <v>3</v>
      </c>
      <c r="F14" s="307" t="s">
        <v>3</v>
      </c>
      <c r="G14" s="367" t="s">
        <v>3</v>
      </c>
      <c r="H14" s="168"/>
      <c r="I14" s="169"/>
    </row>
    <row r="15" spans="2:9" ht="15">
      <c r="B15" s="171"/>
      <c r="C15" s="188" t="s">
        <v>150</v>
      </c>
      <c r="D15" s="366" t="s">
        <v>3</v>
      </c>
      <c r="E15" s="307" t="s">
        <v>3</v>
      </c>
      <c r="F15" s="307" t="s">
        <v>3</v>
      </c>
      <c r="G15" s="367" t="s">
        <v>3</v>
      </c>
      <c r="H15" s="168"/>
      <c r="I15" s="169"/>
    </row>
    <row r="16" spans="2:9" ht="15">
      <c r="B16" s="171"/>
      <c r="C16" s="188" t="s">
        <v>78</v>
      </c>
      <c r="D16" s="368" t="s">
        <v>3</v>
      </c>
      <c r="E16" s="308" t="s">
        <v>3</v>
      </c>
      <c r="F16" s="308" t="s">
        <v>3</v>
      </c>
      <c r="G16" s="369" t="s">
        <v>3</v>
      </c>
      <c r="H16" s="168"/>
      <c r="I16" s="169"/>
    </row>
    <row r="17" spans="2:9" ht="15">
      <c r="B17" s="171"/>
      <c r="C17" s="188" t="s">
        <v>79</v>
      </c>
      <c r="D17" s="368" t="s">
        <v>3</v>
      </c>
      <c r="E17" s="308" t="s">
        <v>3</v>
      </c>
      <c r="F17" s="308" t="s">
        <v>3</v>
      </c>
      <c r="G17" s="369" t="s">
        <v>3</v>
      </c>
      <c r="H17" s="168"/>
      <c r="I17" s="169"/>
    </row>
    <row r="18" spans="2:9" ht="15">
      <c r="B18" s="171"/>
      <c r="C18" s="188" t="s">
        <v>151</v>
      </c>
      <c r="D18" s="366" t="s">
        <v>3</v>
      </c>
      <c r="E18" s="307" t="s">
        <v>3</v>
      </c>
      <c r="F18" s="307" t="s">
        <v>3</v>
      </c>
      <c r="G18" s="367" t="s">
        <v>3</v>
      </c>
      <c r="H18" s="168"/>
      <c r="I18" s="169"/>
    </row>
    <row r="19" spans="2:9" ht="15">
      <c r="B19" s="171"/>
      <c r="C19" s="188" t="s">
        <v>152</v>
      </c>
      <c r="D19" s="366" t="s">
        <v>3</v>
      </c>
      <c r="E19" s="307" t="s">
        <v>3</v>
      </c>
      <c r="F19" s="307" t="s">
        <v>3</v>
      </c>
      <c r="G19" s="367" t="s">
        <v>3</v>
      </c>
      <c r="H19" s="168"/>
      <c r="I19" s="169"/>
    </row>
    <row r="20" spans="2:9" ht="15">
      <c r="B20" s="171"/>
      <c r="C20" s="188" t="s">
        <v>78</v>
      </c>
      <c r="D20" s="368" t="s">
        <v>3</v>
      </c>
      <c r="E20" s="308" t="s">
        <v>3</v>
      </c>
      <c r="F20" s="308" t="s">
        <v>3</v>
      </c>
      <c r="G20" s="369" t="s">
        <v>3</v>
      </c>
      <c r="H20" s="168"/>
      <c r="I20" s="169"/>
    </row>
    <row r="21" spans="2:9" ht="15">
      <c r="B21" s="171"/>
      <c r="C21" s="188" t="s">
        <v>79</v>
      </c>
      <c r="D21" s="368" t="s">
        <v>3</v>
      </c>
      <c r="E21" s="308" t="s">
        <v>3</v>
      </c>
      <c r="F21" s="308" t="s">
        <v>3</v>
      </c>
      <c r="G21" s="369" t="s">
        <v>3</v>
      </c>
      <c r="H21" s="168"/>
      <c r="I21" s="169"/>
    </row>
    <row r="22" spans="2:9" ht="15">
      <c r="B22" s="171"/>
      <c r="C22" s="188" t="s">
        <v>153</v>
      </c>
      <c r="D22" s="366" t="s">
        <v>3</v>
      </c>
      <c r="E22" s="307" t="s">
        <v>3</v>
      </c>
      <c r="F22" s="307" t="s">
        <v>3</v>
      </c>
      <c r="G22" s="367" t="s">
        <v>3</v>
      </c>
      <c r="H22" s="168"/>
      <c r="I22" s="169"/>
    </row>
    <row r="23" spans="2:9" ht="16.5">
      <c r="B23" s="171"/>
      <c r="C23" s="188" t="s">
        <v>138</v>
      </c>
      <c r="D23" s="366" t="s">
        <v>3</v>
      </c>
      <c r="E23" s="307" t="s">
        <v>3</v>
      </c>
      <c r="F23" s="307" t="s">
        <v>3</v>
      </c>
      <c r="G23" s="367" t="s">
        <v>3</v>
      </c>
      <c r="H23" s="168"/>
      <c r="I23" s="169"/>
    </row>
    <row r="24" spans="2:9" ht="15">
      <c r="B24" s="171"/>
      <c r="C24" s="253" t="s">
        <v>139</v>
      </c>
      <c r="D24" s="366" t="s">
        <v>3</v>
      </c>
      <c r="E24" s="307" t="s">
        <v>3</v>
      </c>
      <c r="F24" s="307" t="s">
        <v>3</v>
      </c>
      <c r="G24" s="367" t="s">
        <v>3</v>
      </c>
      <c r="H24" s="168"/>
      <c r="I24" s="169"/>
    </row>
    <row r="25" spans="2:9" ht="15">
      <c r="B25" s="171"/>
      <c r="C25" s="188" t="s">
        <v>81</v>
      </c>
      <c r="D25" s="368" t="s">
        <v>3</v>
      </c>
      <c r="E25" s="308" t="s">
        <v>3</v>
      </c>
      <c r="F25" s="308" t="s">
        <v>3</v>
      </c>
      <c r="G25" s="369" t="s">
        <v>3</v>
      </c>
      <c r="H25" s="168"/>
      <c r="I25" s="169"/>
    </row>
    <row r="26" spans="2:9" ht="15">
      <c r="B26" s="171"/>
      <c r="C26" s="188" t="s">
        <v>82</v>
      </c>
      <c r="D26" s="368" t="s">
        <v>3</v>
      </c>
      <c r="E26" s="308" t="s">
        <v>3</v>
      </c>
      <c r="F26" s="308" t="s">
        <v>3</v>
      </c>
      <c r="G26" s="369" t="s">
        <v>3</v>
      </c>
      <c r="H26" s="168"/>
      <c r="I26" s="169"/>
    </row>
    <row r="27" spans="2:9" ht="15">
      <c r="B27" s="171"/>
      <c r="C27" s="188" t="s">
        <v>192</v>
      </c>
      <c r="D27" s="366" t="s">
        <v>3</v>
      </c>
      <c r="E27" s="307" t="s">
        <v>3</v>
      </c>
      <c r="F27" s="307" t="s">
        <v>3</v>
      </c>
      <c r="G27" s="367" t="s">
        <v>3</v>
      </c>
      <c r="H27" s="168"/>
      <c r="I27" s="169"/>
    </row>
    <row r="28" spans="2:9" ht="15">
      <c r="B28" s="171"/>
      <c r="C28" s="188" t="s">
        <v>200</v>
      </c>
      <c r="D28" s="366" t="s">
        <v>3</v>
      </c>
      <c r="E28" s="307" t="s">
        <v>3</v>
      </c>
      <c r="F28" s="307" t="s">
        <v>3</v>
      </c>
      <c r="G28" s="367" t="s">
        <v>3</v>
      </c>
      <c r="H28" s="168"/>
      <c r="I28" s="169"/>
    </row>
    <row r="29" spans="2:9" ht="15">
      <c r="B29" s="171"/>
      <c r="C29" s="188" t="s">
        <v>191</v>
      </c>
      <c r="D29" s="370" t="s">
        <v>3</v>
      </c>
      <c r="E29" s="371" t="s">
        <v>3</v>
      </c>
      <c r="F29" s="371" t="s">
        <v>3</v>
      </c>
      <c r="G29" s="372" t="s">
        <v>3</v>
      </c>
      <c r="H29" s="168"/>
      <c r="I29" s="169"/>
    </row>
    <row r="30" spans="2:9" ht="15">
      <c r="B30" s="171"/>
      <c r="C30" s="173"/>
      <c r="D30" s="382"/>
      <c r="E30" s="383"/>
      <c r="F30" s="383"/>
      <c r="G30" s="384"/>
      <c r="H30" s="168"/>
      <c r="I30" s="169"/>
    </row>
    <row r="31" spans="2:9" ht="15.75">
      <c r="B31" s="171"/>
      <c r="C31" s="373" t="s">
        <v>140</v>
      </c>
      <c r="D31" s="374" t="s">
        <v>3</v>
      </c>
      <c r="E31" s="375" t="s">
        <v>3</v>
      </c>
      <c r="F31" s="375" t="s">
        <v>3</v>
      </c>
      <c r="G31" s="376" t="s">
        <v>3</v>
      </c>
      <c r="H31" s="168"/>
      <c r="I31" s="169"/>
    </row>
    <row r="32" spans="2:9" ht="15">
      <c r="B32" s="171"/>
      <c r="C32" s="188" t="s">
        <v>201</v>
      </c>
      <c r="D32" s="366" t="s">
        <v>3</v>
      </c>
      <c r="E32" s="307" t="s">
        <v>3</v>
      </c>
      <c r="F32" s="307" t="s">
        <v>3</v>
      </c>
      <c r="G32" s="367" t="s">
        <v>3</v>
      </c>
      <c r="H32" s="168"/>
      <c r="I32" s="169"/>
    </row>
    <row r="33" spans="2:9" ht="15">
      <c r="B33" s="171"/>
      <c r="C33" s="188" t="s">
        <v>202</v>
      </c>
      <c r="D33" s="366" t="s">
        <v>3</v>
      </c>
      <c r="E33" s="307" t="s">
        <v>3</v>
      </c>
      <c r="F33" s="307" t="s">
        <v>3</v>
      </c>
      <c r="G33" s="367" t="s">
        <v>3</v>
      </c>
      <c r="H33" s="168"/>
      <c r="I33" s="169"/>
    </row>
    <row r="34" spans="2:9" ht="15">
      <c r="B34" s="171"/>
      <c r="C34" s="188" t="s">
        <v>203</v>
      </c>
      <c r="D34" s="370" t="s">
        <v>3</v>
      </c>
      <c r="E34" s="371" t="s">
        <v>3</v>
      </c>
      <c r="F34" s="371" t="s">
        <v>3</v>
      </c>
      <c r="G34" s="372" t="s">
        <v>3</v>
      </c>
      <c r="H34" s="168"/>
      <c r="I34" s="169"/>
    </row>
    <row r="35" spans="2:9" ht="15">
      <c r="B35" s="171"/>
      <c r="C35" s="174"/>
      <c r="D35" s="382"/>
      <c r="E35" s="383"/>
      <c r="F35" s="383"/>
      <c r="G35" s="384"/>
      <c r="H35" s="168"/>
      <c r="I35" s="169"/>
    </row>
    <row r="36" spans="2:9" ht="15">
      <c r="B36" s="171"/>
      <c r="C36" s="190" t="s">
        <v>204</v>
      </c>
      <c r="D36" s="378" t="s">
        <v>3</v>
      </c>
      <c r="E36" s="379" t="s">
        <v>3</v>
      </c>
      <c r="F36" s="379" t="s">
        <v>3</v>
      </c>
      <c r="G36" s="380" t="s">
        <v>3</v>
      </c>
      <c r="H36" s="175"/>
      <c r="I36" s="169"/>
    </row>
    <row r="37" spans="2:9" ht="16.5">
      <c r="B37" s="171"/>
      <c r="C37" s="377" t="s">
        <v>221</v>
      </c>
      <c r="D37" s="366" t="s">
        <v>3</v>
      </c>
      <c r="E37" s="307" t="s">
        <v>3</v>
      </c>
      <c r="F37" s="307" t="s">
        <v>3</v>
      </c>
      <c r="G37" s="367" t="s">
        <v>3</v>
      </c>
      <c r="H37" s="168"/>
      <c r="I37" s="169"/>
    </row>
    <row r="38" spans="2:9" ht="15">
      <c r="B38" s="171"/>
      <c r="C38" s="188" t="s">
        <v>205</v>
      </c>
      <c r="D38" s="370" t="s">
        <v>3</v>
      </c>
      <c r="E38" s="371" t="s">
        <v>3</v>
      </c>
      <c r="F38" s="371" t="s">
        <v>3</v>
      </c>
      <c r="G38" s="372" t="s">
        <v>3</v>
      </c>
      <c r="H38" s="168"/>
      <c r="I38" s="169"/>
    </row>
    <row r="39" spans="2:9" ht="15">
      <c r="B39" s="171"/>
      <c r="C39" s="174"/>
      <c r="D39" s="382"/>
      <c r="E39" s="383"/>
      <c r="F39" s="383"/>
      <c r="G39" s="384"/>
      <c r="H39" s="168"/>
      <c r="I39" s="169"/>
    </row>
    <row r="40" spans="2:9" ht="16.5">
      <c r="B40" s="171"/>
      <c r="C40" s="377" t="s">
        <v>206</v>
      </c>
      <c r="D40" s="378" t="s">
        <v>3</v>
      </c>
      <c r="E40" s="379" t="s">
        <v>3</v>
      </c>
      <c r="F40" s="379" t="s">
        <v>3</v>
      </c>
      <c r="G40" s="380" t="s">
        <v>3</v>
      </c>
      <c r="H40" s="168"/>
      <c r="I40" s="169"/>
    </row>
    <row r="41" spans="2:9" ht="16.5">
      <c r="B41" s="171"/>
      <c r="C41" s="377" t="s">
        <v>207</v>
      </c>
      <c r="D41" s="366" t="s">
        <v>3</v>
      </c>
      <c r="E41" s="307" t="s">
        <v>3</v>
      </c>
      <c r="F41" s="307" t="s">
        <v>3</v>
      </c>
      <c r="G41" s="367" t="s">
        <v>3</v>
      </c>
      <c r="H41" s="168"/>
      <c r="I41" s="169"/>
    </row>
    <row r="42" spans="2:9" ht="16.5">
      <c r="B42" s="171"/>
      <c r="C42" s="377" t="s">
        <v>208</v>
      </c>
      <c r="D42" s="370" t="s">
        <v>3</v>
      </c>
      <c r="E42" s="371" t="s">
        <v>3</v>
      </c>
      <c r="F42" s="371" t="s">
        <v>3</v>
      </c>
      <c r="G42" s="372" t="s">
        <v>3</v>
      </c>
      <c r="H42" s="168"/>
      <c r="I42" s="169"/>
    </row>
    <row r="43" spans="2:9" ht="15">
      <c r="B43" s="171"/>
      <c r="C43" s="174"/>
      <c r="D43" s="382"/>
      <c r="E43" s="383"/>
      <c r="F43" s="383"/>
      <c r="G43" s="384"/>
      <c r="H43" s="168"/>
      <c r="I43" s="169"/>
    </row>
    <row r="44" spans="2:9" ht="15.75">
      <c r="B44" s="171"/>
      <c r="C44" s="191" t="s">
        <v>83</v>
      </c>
      <c r="D44" s="386" t="s">
        <v>3</v>
      </c>
      <c r="E44" s="387" t="s">
        <v>3</v>
      </c>
      <c r="F44" s="387" t="s">
        <v>3</v>
      </c>
      <c r="G44" s="388" t="s">
        <v>3</v>
      </c>
      <c r="H44" s="168"/>
      <c r="I44" s="169"/>
    </row>
    <row r="45" spans="2:9" ht="15.75">
      <c r="B45" s="171"/>
      <c r="C45" s="385" t="s">
        <v>194</v>
      </c>
      <c r="D45" s="389" t="s">
        <v>3</v>
      </c>
      <c r="E45" s="381" t="s">
        <v>3</v>
      </c>
      <c r="F45" s="381" t="s">
        <v>3</v>
      </c>
      <c r="G45" s="390" t="s">
        <v>3</v>
      </c>
      <c r="H45" s="168"/>
      <c r="I45" s="169"/>
    </row>
    <row r="46" spans="2:9" ht="15.75">
      <c r="B46" s="171"/>
      <c r="C46" s="377" t="s">
        <v>154</v>
      </c>
      <c r="D46" s="394" t="s">
        <v>3</v>
      </c>
      <c r="E46" s="395" t="s">
        <v>3</v>
      </c>
      <c r="F46" s="395" t="s">
        <v>3</v>
      </c>
      <c r="G46" s="396" t="s">
        <v>3</v>
      </c>
      <c r="H46" s="168"/>
      <c r="I46" s="169"/>
    </row>
    <row r="47" spans="2:9" ht="15.75" thickBot="1">
      <c r="B47" s="12"/>
      <c r="C47" s="173"/>
      <c r="D47" s="391"/>
      <c r="E47" s="392"/>
      <c r="F47" s="392"/>
      <c r="G47" s="393"/>
      <c r="H47" s="195"/>
      <c r="I47" s="81"/>
    </row>
    <row r="48" spans="2:9" ht="18.75" thickBot="1" thickTop="1">
      <c r="B48" s="12"/>
      <c r="C48" s="221" t="s">
        <v>87</v>
      </c>
      <c r="D48" s="397" t="s">
        <v>3</v>
      </c>
      <c r="E48" s="398" t="s">
        <v>3</v>
      </c>
      <c r="F48" s="398" t="s">
        <v>3</v>
      </c>
      <c r="G48" s="399" t="s">
        <v>3</v>
      </c>
      <c r="H48" s="176"/>
      <c r="I48" s="81"/>
    </row>
    <row r="49" spans="2:9" ht="17.25" thickBot="1" thickTop="1">
      <c r="B49" s="12"/>
      <c r="C49" s="177"/>
      <c r="D49" s="400"/>
      <c r="E49" s="401"/>
      <c r="F49" s="401"/>
      <c r="G49" s="402"/>
      <c r="H49" s="196"/>
      <c r="I49" s="81"/>
    </row>
    <row r="50" spans="2:9" ht="17.25" thickBot="1" thickTop="1">
      <c r="B50" s="12"/>
      <c r="C50" s="197"/>
      <c r="D50" s="403"/>
      <c r="E50" s="404"/>
      <c r="F50" s="404"/>
      <c r="G50" s="405"/>
      <c r="H50" s="283"/>
      <c r="I50" s="81"/>
    </row>
    <row r="51" spans="2:9" ht="17.25" thickBot="1" thickTop="1">
      <c r="B51" s="12"/>
      <c r="C51" s="222" t="s">
        <v>88</v>
      </c>
      <c r="D51" s="378" t="s">
        <v>3</v>
      </c>
      <c r="E51" s="379" t="s">
        <v>3</v>
      </c>
      <c r="F51" s="379" t="s">
        <v>3</v>
      </c>
      <c r="G51" s="380" t="s">
        <v>3</v>
      </c>
      <c r="H51" s="284"/>
      <c r="I51" s="81"/>
    </row>
    <row r="52" spans="2:9" ht="17.25" thickTop="1">
      <c r="B52" s="12"/>
      <c r="C52" s="188" t="s">
        <v>155</v>
      </c>
      <c r="D52" s="366" t="s">
        <v>3</v>
      </c>
      <c r="E52" s="307" t="s">
        <v>3</v>
      </c>
      <c r="F52" s="307" t="s">
        <v>3</v>
      </c>
      <c r="G52" s="367" t="s">
        <v>3</v>
      </c>
      <c r="H52" s="285"/>
      <c r="I52" s="81"/>
    </row>
    <row r="53" spans="2:9" ht="16.5">
      <c r="B53" s="12"/>
      <c r="C53" s="223" t="s">
        <v>156</v>
      </c>
      <c r="D53" s="370" t="s">
        <v>3</v>
      </c>
      <c r="E53" s="371" t="s">
        <v>3</v>
      </c>
      <c r="F53" s="371" t="s">
        <v>3</v>
      </c>
      <c r="G53" s="372" t="s">
        <v>3</v>
      </c>
      <c r="H53" s="286"/>
      <c r="I53" s="81"/>
    </row>
    <row r="54" spans="2:9" ht="15.75" thickBot="1">
      <c r="B54" s="12"/>
      <c r="C54" s="173"/>
      <c r="D54" s="83"/>
      <c r="E54" s="83"/>
      <c r="F54" s="83"/>
      <c r="G54" s="83"/>
      <c r="H54" s="199"/>
      <c r="I54" s="81"/>
    </row>
    <row r="55" spans="2:9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</row>
    <row r="56" spans="2:9" ht="18.75" thickTop="1">
      <c r="B56" s="12"/>
      <c r="C56" s="181"/>
      <c r="D56" s="182"/>
      <c r="E56" s="183"/>
      <c r="F56" s="183"/>
      <c r="G56" s="183"/>
      <c r="H56" s="183"/>
      <c r="I56" s="81"/>
    </row>
    <row r="57" spans="2:9" ht="15.75">
      <c r="B57" s="12"/>
      <c r="C57" s="50" t="s">
        <v>142</v>
      </c>
      <c r="E57" s="1"/>
      <c r="F57" s="1"/>
      <c r="G57" s="5"/>
      <c r="H57" s="5" t="s">
        <v>143</v>
      </c>
      <c r="I57" s="81"/>
    </row>
    <row r="58" spans="2:9" ht="15.75">
      <c r="B58" s="12"/>
      <c r="C58" s="94" t="s">
        <v>147</v>
      </c>
      <c r="E58" s="1"/>
      <c r="F58" s="1"/>
      <c r="H58" s="194" t="s">
        <v>145</v>
      </c>
      <c r="I58" s="81"/>
    </row>
    <row r="59" spans="2:9" ht="15.75">
      <c r="B59" s="12"/>
      <c r="C59" s="94" t="s">
        <v>146</v>
      </c>
      <c r="E59" s="1"/>
      <c r="F59" s="1"/>
      <c r="H59" s="1"/>
      <c r="I59" s="81"/>
    </row>
    <row r="60" spans="2:9" ht="15.75" thickBot="1">
      <c r="B60" s="113"/>
      <c r="C60" s="184"/>
      <c r="D60" s="200"/>
      <c r="E60" s="201"/>
      <c r="F60" s="201"/>
      <c r="G60" s="201"/>
      <c r="H60" s="201"/>
      <c r="I60" s="97"/>
    </row>
    <row r="61" spans="3:8" ht="16.5" thickTop="1">
      <c r="C61" s="94"/>
      <c r="D61" s="194"/>
      <c r="E61" s="194"/>
      <c r="F61" s="194"/>
      <c r="G61" s="194"/>
      <c r="H61" s="194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Szlovák Bernadett</cp:lastModifiedBy>
  <cp:lastPrinted>2013-09-30T11:38:41Z</cp:lastPrinted>
  <dcterms:created xsi:type="dcterms:W3CDTF">2008-10-08T08:00:27Z</dcterms:created>
  <dcterms:modified xsi:type="dcterms:W3CDTF">2018-09-27T15:52:02Z</dcterms:modified>
  <cp:category/>
  <cp:version/>
  <cp:contentType/>
  <cp:contentStatus/>
</cp:coreProperties>
</file>