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50" windowHeight="11610" tabRatio="835" activeTab="4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externalReferences>
    <externalReference r:id="rId15"/>
  </externalReference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<sst xmlns="http://schemas.openxmlformats.org/spreadsheetml/2006/main" count="747" uniqueCount="238">
  <si>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</si>
  <si>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</si>
  <si>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</si>
  <si>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</si>
  <si>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</si>
  <si>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</si>
  <si>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</si>
  <si>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</si>
  <si>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</si>
  <si>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</si>
  <si>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</si>
  <si>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</si>
  <si>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</si>
  <si>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</si>
  <si>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</si>
  <si>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</si>
  <si>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</si>
  <si>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</si>
  <si>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</si>
  <si>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</si>
  <si>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</si>
  <si>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</si>
  <si>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</si>
  <si>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</si>
  <si>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</si>
  <si>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</si>
  <si>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</si>
  <si>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</si>
  <si>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</si>
  <si>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</si>
  <si>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</si>
  <si>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</si>
  <si>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</si>
  <si>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</si>
  <si>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</si>
  <si>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</si>
  <si>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</si>
  <si>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</si>
  <si>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</si>
  <si>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</si>
  <si>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</si>
  <si>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</si>
  <si>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</si>
  <si>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</si>
  <si>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</si>
  <si>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</si>
  <si>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</si>
  <si>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</si>
  <si>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</si>
  <si>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</si>
  <si>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tartozások (-)</t>
  </si>
  <si>
    <t>Egyéb korrekciók (+/-) (részletesen)</t>
  </si>
  <si>
    <t>A Központi kormányzat alszektor nettó hitelfelvétele(-)/hitelnyújtása(+) (S.1311)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</si>
  <si>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</si>
  <si>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</si>
  <si>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</si>
  <si>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</si>
  <si>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</si>
  <si>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</si>
  <si>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</si>
  <si>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</si>
  <si>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</si>
  <si>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</si>
  <si>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</si>
  <si>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</si>
  <si>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D.2-höz kapcsolódóan</t>
  </si>
  <si>
    <t>EU-tanszferekhez kapcsolódóan</t>
  </si>
  <si>
    <t>Társadalombiztosítási alapokkal szembeni követelés elengedése</t>
  </si>
  <si>
    <t>Instrumentumonként:</t>
  </si>
  <si>
    <t>Kormányzati szektor (EDP B.9) nettó hitelfelvétele(+)/hitelnyújtása(-) (S.13)*</t>
  </si>
  <si>
    <t xml:space="preserve">  Készpénz és betétek (F.2)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</si>
  <si>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</si>
  <si>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</si>
  <si>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</si>
  <si>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</si>
  <si>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</si>
  <si>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</si>
  <si>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>Statisztikai eltérések</t>
  </si>
  <si>
    <t>*Kérjük, hogy figyeljen a nettó hitelfelvételnél / nettó hitelnyújtás előjelére, amely konvenció szerint az 1. és 2. táblákban eltérő!</t>
  </si>
  <si>
    <t>Központi kormányzat (EDP B.9) nettó hitelfelvétele(+)/hitelnyújtása(-) (S.1311)*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</si>
  <si>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</si>
  <si>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 xml:space="preserve">és az alszektorok adósságának konszolidációjáról (Tartományi kormányzat) </t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</si>
  <si>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</si>
  <si>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</si>
  <si>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</si>
  <si>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</si>
  <si>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</si>
  <si>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</si>
  <si>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</si>
  <si>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</si>
  <si>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</si>
  <si>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</si>
  <si>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</si>
  <si>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</si>
  <si>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</si>
  <si>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</si>
  <si>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</si>
  <si>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</si>
  <si>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</si>
  <si>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</si>
  <si>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</si>
  <si>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</si>
  <si>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</si>
  <si>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</si>
  <si>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</si>
  <si>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</si>
  <si>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</si>
  <si>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</si>
  <si>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</si>
  <si>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</si>
  <si>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</si>
  <si>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</si>
  <si>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</si>
  <si>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Helyi önkormányzatokba sorolt vállalatok</t>
  </si>
  <si>
    <t xml:space="preserve">Nem értelmezhető: M ; Nem elérhető: L </t>
  </si>
  <si>
    <t>Helyi önkormányzatokba sorolt non profit szervezetek</t>
  </si>
  <si>
    <t>TB alappal szembeni tartozás elengedése</t>
  </si>
  <si>
    <t>Rövid lejáratú hitelek (F.41), nettó</t>
  </si>
  <si>
    <t>Hosszú lejáratú hitelek (F.42)</t>
  </si>
  <si>
    <t>Készpénz és betétek</t>
  </si>
  <si>
    <t>A hivatalos egyenleg alapja</t>
  </si>
  <si>
    <t xml:space="preserve">  ebből: adósság részét képező kötelezettségekkel kapcsolatos műveletek</t>
  </si>
  <si>
    <t>Tartományi kormányzatba nem tartozó intézményi egységek nettó hitelfelvétele (-) / hitelnyújtása (+)</t>
  </si>
  <si>
    <t>Egyéb, tartományi kormányzatba tartozó egységek nettó hitelfelvétele (-) / hitelnyújtása (+)</t>
  </si>
  <si>
    <t>Helyi önkormányzatba nem tartozó intézményi egységek nettó hitelfelvétele (-) / hitelnyújtása (+)</t>
  </si>
  <si>
    <t>Egyéb, helyi önkormányzatba tartozó egységek nettó hitelfelvétele (-) / hitelnyújtása (+)</t>
  </si>
  <si>
    <t>Egyéb, Társadalombiztosítási alapokba tartozó egységek nettó hitelfelvétele (-) / hitelnyújtása (+)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</si>
  <si>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</si>
  <si>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</si>
  <si>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</si>
  <si>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</si>
  <si>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</si>
  <si>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</si>
  <si>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</si>
  <si>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</si>
  <si>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</si>
  <si>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</si>
  <si>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</si>
  <si>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</si>
  <si>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</si>
  <si>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</si>
  <si>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</si>
  <si>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(2, 5)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</si>
  <si>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(2, 5)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</si>
  <si>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</si>
  <si>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</si>
  <si>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</si>
  <si>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</si>
  <si>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</si>
  <si>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</si>
  <si>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</si>
  <si>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</si>
  <si>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</si>
  <si>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</si>
  <si>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</si>
  <si>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</si>
  <si>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</si>
  <si>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D.63-hoz kapcsolódóan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</si>
  <si>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</si>
  <si>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</si>
  <si>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</si>
  <si>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</si>
  <si>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</si>
  <si>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Pénzügyi és tőkeszámla közti eltérés (B.9-B.9f)*</t>
  </si>
  <si>
    <t>Pénzügyi és tőkeszámla közti eltérés  (B.9-B.9f)*</t>
  </si>
  <si>
    <r>
      <t xml:space="preserve">Pénzügyi eszközök nettó növekedése (+) </t>
    </r>
    <r>
      <rPr>
        <b/>
        <vertAlign val="superscript"/>
        <sz val="11"/>
        <rFont val="Arial"/>
        <family val="2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</si>
  <si>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</rPr>
      <t>(2)</t>
    </r>
  </si>
  <si>
    <t xml:space="preserve">Egyéb követelések (F.8) </t>
  </si>
  <si>
    <t>Pénzügyi derivatíva kötelezettségek (-) (F.71)</t>
  </si>
  <si>
    <t>Egyéb tartozások (-) (F.8)</t>
  </si>
  <si>
    <r>
      <t>Egyéb pénzügyi kötelezettségek (-) (F.1, F.5, F.6</t>
    </r>
    <r>
      <rPr>
        <sz val="9.35"/>
        <rFont val="Arial"/>
        <family val="2"/>
      </rPr>
      <t xml:space="preserve">  </t>
    </r>
    <r>
      <rPr>
        <sz val="11"/>
        <rFont val="Arial"/>
        <family val="2"/>
      </rPr>
      <t>and F.72)</t>
    </r>
  </si>
  <si>
    <t>Adósság kibocsátása névérték felett (-)/alatt(+)</t>
  </si>
  <si>
    <t>Adósság instrumentum névérték feletti(+)/alatti(-) visszaváltása/visszavásárlása</t>
  </si>
  <si>
    <r>
      <t>Devizában fennálló adósság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 </t>
    </r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</si>
  <si>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</si>
  <si>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Adósság instrumentumok egyéb volumenváltozása (K.3, K.4, K.5)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</si>
  <si>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B.9</t>
  </si>
  <si>
    <t>ESA 2010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</si>
  <si>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</si>
  <si>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</si>
  <si>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</si>
  <si>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</si>
  <si>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</si>
  <si>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A kifizetett (+) és felhalmozódott (-) kamatok különbözete (D.41)</t>
  </si>
  <si>
    <t>(ESA2010 számlák)</t>
  </si>
  <si>
    <r>
      <t>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(D.41)</t>
    </r>
  </si>
  <si>
    <t>NP-hez kapcsolódóan</t>
  </si>
  <si>
    <t>A központ által előlegként nyújtott EU támogatásokhoz kapcsolódóan</t>
  </si>
  <si>
    <t>Az önkormányzat részére előlegként nyújtott EU támogatásokhoz kapcsolódóan</t>
  </si>
  <si>
    <t>D.99-hez kapcsolódóan</t>
  </si>
  <si>
    <t>Részletező sor 2</t>
  </si>
  <si>
    <t xml:space="preserve">D.5-höz és D.91-hez kapcsolódóan </t>
  </si>
  <si>
    <t>2018. évi rezsicsökkentés átvezetése</t>
  </si>
  <si>
    <t>EU pénzügyi korrekciók</t>
  </si>
  <si>
    <t>MFB árfolyamgaranciás térítés (tőkeemelésként/tőketranszferként elszámolva)</t>
  </si>
  <si>
    <t>Közvetlenül adósságcsökkentésre fordított osztalék</t>
  </si>
  <si>
    <t>L</t>
  </si>
  <si>
    <t xml:space="preserve">Nemzeti Eszközkezelő Zrt. által eladott lakások is itt szerepelnek </t>
  </si>
  <si>
    <t>Társadalombiztosítási alapokba nem tartozó intézményi egységek nettó hitelfelvétele (-) / hitelnyújtása (+)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</si>
  <si>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</si>
  <si>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</si>
  <si>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</si>
  <si>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</si>
  <si>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D.75-höz kapcsolódóan</t>
  </si>
  <si>
    <t xml:space="preserve">  ebből: EU pénzügyi korrekció </t>
  </si>
  <si>
    <t>2018-19-es megállapodás alapján a pénzügyi korrekció éves eredményszemléletű hatása</t>
  </si>
  <si>
    <t>2021: gyermekes családok személyi jövedelemadó visszatérítéshez kapcsolódóan</t>
  </si>
  <si>
    <t>2019-2021: főleg a babaváró támogatással kapcsolatos kiadás</t>
  </si>
  <si>
    <t>vegyes</t>
  </si>
  <si>
    <t>Memorandum tétel: EU transzfereken képződött és egyéb árfolyam különbözet</t>
  </si>
  <si>
    <t>RRF-hez (Helyreállítási és Ellenállóképességi Eszközhöz) kapcsolódóan</t>
  </si>
  <si>
    <t>Dátum: 2022.04.11.</t>
  </si>
  <si>
    <t xml:space="preserve">3A - 3E táblák: Adatszolgáltatás a kormányzati hiány/többlet és egyéb tényezők adósságváltozásra gyakorolt hatásáról és az alszektorok adósságának konszolidációjáról (a központi kormányzat illetve a kormányzat más alszektorai között) </t>
  </si>
  <si>
    <t xml:space="preserve">  ebből: swapügyletek kamata</t>
  </si>
  <si>
    <t>(1) Kérjük, jelezze, hogy a hivatalos egyenleg alapja: pénzforgalmi, eredményszemléletű, vegyes vagy egyéb.</t>
  </si>
  <si>
    <t>Kereskedelmihitel- és -előleg-tartozás (AF.81 L)</t>
  </si>
  <si>
    <t xml:space="preserve">  Nem részvénytípusú értékpapírok (F.3)</t>
  </si>
  <si>
    <t>Nem részvénytípusú értékpapírok (F.3)</t>
  </si>
  <si>
    <t>3D Tábla: Adatszolgáltatás a kormányzati hiány/többlet és egyéb tényezők adósságváltozásra gyakorolt hatásáról</t>
  </si>
  <si>
    <t xml:space="preserve">  Portfólióbefektetések, nettó(2)</t>
  </si>
  <si>
    <t xml:space="preserve">  Nem portfólióbefektetésnek minősülő részvények és egyéb tulajdonosi követelések</t>
  </si>
  <si>
    <t>Központi kormányzat hozzájárulása a kormányzati szektor adósságához (a=b-c)</t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</si>
  <si>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(5)</t>
    </r>
  </si>
  <si>
    <t xml:space="preserve">és az alszektorok adósságának konszolidációjáról (központi kormányzat) </t>
  </si>
  <si>
    <t xml:space="preserve">  Portfólióbefektetések, nettó (2)</t>
  </si>
  <si>
    <t>(1) Kérjük, jelezze, hogy a hivatalos egyenleg alapja milyen szemléletű: pénzforgalmi, eredmény, vegyes vagy egyéb.</t>
  </si>
  <si>
    <t>Megjegyzés: a gyakorlat szerint a tagállamok feladata, hogy saját nemzeti jellegzetességeikhez igazítsák a 2A, a B, a C és a D táblákat.</t>
  </si>
  <si>
    <t>Megjegyzés: A gyakorlat szerint a tagállamok feladata, hogy saját nemzeti jellegzetességeikhez igazítsák a 2A, a B, a C és a D táblákat.</t>
  </si>
  <si>
    <t xml:space="preserve">  A  többi alszektor adóssága a társadalombiztosítási alapok alszektorral szemben (állományi érték) (c)(5)</t>
  </si>
  <si>
    <t xml:space="preserve">  A többi alszektor adóssága a helyi önkormányzatok alszektorral szemben (állományi érték) (c)(5)</t>
  </si>
  <si>
    <t>Magánnyugdíjpénztártól átvett vagyon bevételének elszámolása</t>
  </si>
  <si>
    <t>Részvény transzfer nonprofit szervezetnek</t>
  </si>
  <si>
    <t>Központi költségvetésben szereplő, de a központi Kormányzatba nem tartozó intézményi egységek nettó hitelfelvétele (-) / hitelnyújtása (+)</t>
  </si>
  <si>
    <t>Egyéb, a központi kormányzatba tartozó egységek nettó hitelfelvétele (-) / hitelnyújtása (+)</t>
  </si>
  <si>
    <t>A központi kormányzatba sorolt vállalatok és garanciaalapok</t>
  </si>
  <si>
    <t>A központi kormányzatba sorolt nonprofit intézmények</t>
  </si>
  <si>
    <t>MAVIR-támogatásokkal kapcsolatos tranzakciók átvezetése</t>
  </si>
  <si>
    <t>Gripen-beszerzés: pénzügyi lízing (operatív lízing helyett)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</si>
</sst>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#,##0_ ;[Red]\-#,##0\ "/>
    <numFmt numFmtId="190" formatCode="[$-40E]yyyy\.\ mmmm\ d\."/>
    <numFmt numFmtId="191" formatCode="[$-F400]h:mm:ss\ AM/PM"/>
  </numFmts>
  <fonts count="95">
    <font>
      <sz val="12"/>
      <name val="Arial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sz val="26"/>
      <name val="Times New Roman"/>
      <family val="1"/>
    </font>
    <font>
      <i/>
      <sz val="18"/>
      <name val="Times New Roman"/>
      <family val="1"/>
    </font>
    <font>
      <b/>
      <i/>
      <sz val="18"/>
      <color indexed="10"/>
      <name val="Arial"/>
      <family val="2"/>
    </font>
    <font>
      <sz val="9.35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9"/>
      <name val="Times New Roman"/>
      <family val="1"/>
    </font>
    <font>
      <sz val="12"/>
      <color indexed="9"/>
      <name val="Cambria"/>
      <family val="1"/>
    </font>
    <font>
      <sz val="10"/>
      <color indexed="9"/>
      <name val="Cambria"/>
      <family val="1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tted"/>
      <bottom style="dotted"/>
    </border>
    <border>
      <left>
        <color indexed="63"/>
      </left>
      <right style="thin">
        <color indexed="8"/>
      </right>
      <top style="dotted"/>
      <bottom style="dotted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>
        <color indexed="63"/>
      </top>
      <bottom style="dotted">
        <color indexed="8"/>
      </bottom>
    </border>
    <border>
      <left style="thin"/>
      <right style="thin"/>
      <top style="dotted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ck">
        <color theme="1"/>
      </top>
      <bottom style="thick">
        <color theme="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dotted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thick">
        <color indexed="8"/>
      </bottom>
    </border>
    <border>
      <left style="thin"/>
      <right style="thin"/>
      <top style="thick">
        <color indexed="8"/>
      </top>
      <bottom style="double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double">
        <color indexed="8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3" fillId="26" borderId="1" applyNumberFormat="0" applyAlignment="0" applyProtection="0"/>
    <xf numFmtId="0" fontId="74" fillId="0" borderId="0" applyNumberFormat="0" applyFill="0" applyBorder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0" fontId="78" fillId="27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0" fillId="28" borderId="7" applyNumberFormat="0" applyFont="0" applyAlignment="0" applyProtection="0"/>
    <xf numFmtId="0" fontId="81" fillId="29" borderId="0" applyNumberFormat="0" applyBorder="0" applyAlignment="0" applyProtection="0"/>
    <xf numFmtId="0" fontId="82" fillId="30" borderId="8" applyNumberFormat="0" applyAlignment="0" applyProtection="0"/>
    <xf numFmtId="0" fontId="19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" fillId="0" borderId="0">
      <alignment/>
      <protection/>
    </xf>
    <xf numFmtId="0" fontId="84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85" fillId="31" borderId="0" applyNumberFormat="0" applyBorder="0" applyAlignment="0" applyProtection="0"/>
    <xf numFmtId="0" fontId="86" fillId="32" borderId="0" applyNumberFormat="0" applyBorder="0" applyAlignment="0" applyProtection="0"/>
    <xf numFmtId="0" fontId="87" fillId="30" borderId="1" applyNumberFormat="0" applyAlignment="0" applyProtection="0"/>
    <xf numFmtId="9" fontId="1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 applyProtection="1">
      <alignment/>
      <protection/>
    </xf>
    <xf numFmtId="0" fontId="7" fillId="0" borderId="14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5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5" fillId="0" borderId="24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  <xf numFmtId="0" fontId="10" fillId="0" borderId="13" xfId="0" applyFont="1" applyFill="1" applyBorder="1" applyAlignment="1" applyProtection="1">
      <alignment/>
      <protection/>
    </xf>
    <xf numFmtId="0" fontId="11" fillId="0" borderId="16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5" fillId="0" borderId="26" xfId="0" applyFont="1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2" fillId="0" borderId="0" xfId="0" applyFont="1" applyFill="1" applyAlignment="1" applyProtection="1">
      <alignment horizontal="left"/>
      <protection/>
    </xf>
    <xf numFmtId="0" fontId="12" fillId="0" borderId="0" xfId="0" applyFont="1" applyFill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2" fillId="0" borderId="31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Continuous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Continuous" vertical="center"/>
      <protection locked="0"/>
    </xf>
    <xf numFmtId="0" fontId="14" fillId="0" borderId="16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 horizontal="left"/>
      <protection/>
    </xf>
    <xf numFmtId="0" fontId="1" fillId="0" borderId="30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 locked="0"/>
    </xf>
    <xf numFmtId="0" fontId="0" fillId="0" borderId="15" xfId="0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Continuous"/>
      <protection locked="0"/>
    </xf>
    <xf numFmtId="0" fontId="11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2" fillId="0" borderId="26" xfId="0" applyFont="1" applyFill="1" applyBorder="1" applyAlignment="1" applyProtection="1">
      <alignment horizontal="left"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13" fillId="0" borderId="3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left"/>
      <protection/>
    </xf>
    <xf numFmtId="0" fontId="11" fillId="0" borderId="15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left"/>
      <protection/>
    </xf>
    <xf numFmtId="0" fontId="2" fillId="0" borderId="36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 horizontal="center"/>
      <protection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6" fillId="0" borderId="37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56" applyFill="1">
      <alignment/>
      <protection/>
    </xf>
    <xf numFmtId="0" fontId="20" fillId="0" borderId="0" xfId="56" applyFont="1" applyFill="1" applyAlignment="1">
      <alignment horizontal="right" vertical="top"/>
      <protection/>
    </xf>
    <xf numFmtId="0" fontId="1" fillId="0" borderId="0" xfId="56" applyFill="1" applyAlignment="1">
      <alignment horizontal="right"/>
      <protection/>
    </xf>
    <xf numFmtId="0" fontId="1" fillId="0" borderId="0" xfId="56" applyFill="1" applyAlignment="1">
      <alignment horizontal="center"/>
      <protection/>
    </xf>
    <xf numFmtId="0" fontId="21" fillId="0" borderId="0" xfId="56" applyFont="1" applyFill="1" applyAlignment="1">
      <alignment horizontal="centerContinuous"/>
      <protection/>
    </xf>
    <xf numFmtId="0" fontId="3" fillId="0" borderId="0" xfId="56" applyFont="1" applyFill="1" applyAlignment="1">
      <alignment horizontal="centerContinuous"/>
      <protection/>
    </xf>
    <xf numFmtId="0" fontId="0" fillId="0" borderId="0" xfId="56" applyFont="1" applyFill="1" applyAlignment="1">
      <alignment horizontal="centerContinuous"/>
      <protection/>
    </xf>
    <xf numFmtId="0" fontId="22" fillId="0" borderId="0" xfId="56" applyFont="1" applyFill="1" applyAlignment="1">
      <alignment horizontal="centerContinuous"/>
      <protection/>
    </xf>
    <xf numFmtId="0" fontId="23" fillId="0" borderId="0" xfId="56" applyFont="1" applyFill="1" applyAlignment="1">
      <alignment horizontal="centerContinuous"/>
      <protection/>
    </xf>
    <xf numFmtId="0" fontId="24" fillId="0" borderId="0" xfId="56" applyFont="1" applyFill="1" applyAlignment="1">
      <alignment horizontal="centerContinuous"/>
      <protection/>
    </xf>
    <xf numFmtId="0" fontId="23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0" fillId="0" borderId="0" xfId="56" applyFont="1" applyFill="1" applyBorder="1" applyAlignment="1">
      <alignment horizontal="centerContinuous"/>
      <protection/>
    </xf>
    <xf numFmtId="0" fontId="23" fillId="0" borderId="22" xfId="56" applyFont="1" applyFill="1" applyBorder="1" applyAlignment="1">
      <alignment horizontal="centerContinuous"/>
      <protection/>
    </xf>
    <xf numFmtId="0" fontId="3" fillId="0" borderId="22" xfId="56" applyFont="1" applyFill="1" applyBorder="1" applyAlignment="1">
      <alignment horizontal="centerContinuous"/>
      <protection/>
    </xf>
    <xf numFmtId="0" fontId="0" fillId="0" borderId="22" xfId="56" applyFont="1" applyFill="1" applyBorder="1" applyAlignment="1">
      <alignment horizontal="centerContinuous"/>
      <protection/>
    </xf>
    <xf numFmtId="0" fontId="26" fillId="0" borderId="0" xfId="56" applyFont="1" applyFill="1" applyAlignment="1" quotePrefix="1">
      <alignment horizontal="centerContinuous"/>
      <protection/>
    </xf>
    <xf numFmtId="0" fontId="12" fillId="0" borderId="0" xfId="56" applyFont="1" applyFill="1" applyAlignment="1">
      <alignment horizontal="centerContinuous"/>
      <protection/>
    </xf>
    <xf numFmtId="0" fontId="12" fillId="0" borderId="0" xfId="56" applyFont="1" applyFill="1">
      <alignment/>
      <protection/>
    </xf>
    <xf numFmtId="0" fontId="27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5" fillId="0" borderId="0" xfId="56" applyFont="1" applyFill="1" applyAlignment="1">
      <alignment horizontal="center"/>
      <protection/>
    </xf>
    <xf numFmtId="0" fontId="27" fillId="0" borderId="0" xfId="56" applyFont="1" applyFill="1" applyAlignment="1">
      <alignment vertical="center"/>
      <protection/>
    </xf>
    <xf numFmtId="0" fontId="28" fillId="0" borderId="0" xfId="56" applyFont="1" applyFill="1">
      <alignment/>
      <protection/>
    </xf>
    <xf numFmtId="0" fontId="29" fillId="0" borderId="0" xfId="56" applyFont="1" applyFill="1">
      <alignment/>
      <protection/>
    </xf>
    <xf numFmtId="0" fontId="30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Continuous"/>
      <protection/>
    </xf>
    <xf numFmtId="0" fontId="17" fillId="0" borderId="0" xfId="56" applyFont="1" applyFill="1" applyAlignment="1">
      <alignment horizontal="centerContinuous"/>
      <protection/>
    </xf>
    <xf numFmtId="0" fontId="0" fillId="0" borderId="0" xfId="0" applyFont="1" applyFill="1" applyAlignment="1" applyProtection="1">
      <alignment horizontal="left"/>
      <protection locked="0"/>
    </xf>
    <xf numFmtId="0" fontId="16" fillId="0" borderId="38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0" fillId="0" borderId="0" xfId="56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17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center"/>
      <protection/>
    </xf>
    <xf numFmtId="0" fontId="16" fillId="0" borderId="13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Continuous"/>
      <protection locked="0"/>
    </xf>
    <xf numFmtId="0" fontId="31" fillId="0" borderId="16" xfId="0" applyFont="1" applyFill="1" applyBorder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13" xfId="0" applyFont="1" applyFill="1" applyBorder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left"/>
      <protection/>
    </xf>
    <xf numFmtId="0" fontId="31" fillId="0" borderId="33" xfId="0" applyFont="1" applyFill="1" applyBorder="1" applyAlignment="1" applyProtection="1">
      <alignment horizontal="center"/>
      <protection locked="0"/>
    </xf>
    <xf numFmtId="0" fontId="16" fillId="0" borderId="32" xfId="0" applyFont="1" applyFill="1" applyBorder="1" applyAlignment="1" applyProtection="1">
      <alignment/>
      <protection locked="0"/>
    </xf>
    <xf numFmtId="0" fontId="16" fillId="0" borderId="40" xfId="0" applyFont="1" applyFill="1" applyBorder="1" applyAlignment="1" applyProtection="1">
      <alignment horizontal="left"/>
      <protection/>
    </xf>
    <xf numFmtId="0" fontId="16" fillId="0" borderId="40" xfId="0" applyFont="1" applyFill="1" applyBorder="1" applyAlignment="1" applyProtection="1">
      <alignment/>
      <protection/>
    </xf>
    <xf numFmtId="0" fontId="34" fillId="0" borderId="41" xfId="0" applyFont="1" applyFill="1" applyBorder="1" applyAlignment="1" applyProtection="1">
      <alignment horizontal="centerContinuous" vertical="center"/>
      <protection/>
    </xf>
    <xf numFmtId="0" fontId="34" fillId="0" borderId="42" xfId="0" applyFont="1" applyFill="1" applyBorder="1" applyAlignment="1" applyProtection="1">
      <alignment horizontal="centerContinuous" vertical="center"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0" xfId="0" applyFont="1" applyFill="1" applyAlignment="1" applyProtection="1">
      <alignment/>
      <protection/>
    </xf>
    <xf numFmtId="0" fontId="36" fillId="0" borderId="0" xfId="0" applyFont="1" applyFill="1" applyAlignment="1" applyProtection="1">
      <alignment horizontal="right"/>
      <protection/>
    </xf>
    <xf numFmtId="0" fontId="0" fillId="0" borderId="26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34" fillId="0" borderId="43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31" fillId="0" borderId="15" xfId="0" applyFont="1" applyFill="1" applyBorder="1" applyAlignment="1" applyProtection="1">
      <alignment horizontal="centerContinuous"/>
      <protection locked="0"/>
    </xf>
    <xf numFmtId="0" fontId="6" fillId="0" borderId="40" xfId="0" applyFont="1" applyFill="1" applyBorder="1" applyAlignment="1" applyProtection="1">
      <alignment/>
      <protection locked="0"/>
    </xf>
    <xf numFmtId="0" fontId="3" fillId="0" borderId="44" xfId="0" applyFont="1" applyFill="1" applyBorder="1" applyAlignment="1" applyProtection="1">
      <alignment horizontal="left"/>
      <protection/>
    </xf>
    <xf numFmtId="0" fontId="1" fillId="0" borderId="45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0" fillId="0" borderId="26" xfId="0" applyNumberFormat="1" applyFill="1" applyBorder="1" applyAlignment="1" applyProtection="1">
      <alignment/>
      <protection/>
    </xf>
    <xf numFmtId="2" fontId="2" fillId="0" borderId="26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38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8" fillId="0" borderId="13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8" fillId="0" borderId="25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13" xfId="0" applyBorder="1" applyAlignment="1" applyProtection="1">
      <alignment wrapText="1"/>
      <protection/>
    </xf>
    <xf numFmtId="0" fontId="2" fillId="0" borderId="16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3" xfId="0" applyFont="1" applyFill="1" applyBorder="1" applyAlignment="1" applyProtection="1">
      <alignment horizontal="left" wrapText="1"/>
      <protection locked="0"/>
    </xf>
    <xf numFmtId="0" fontId="0" fillId="0" borderId="46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5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 locked="0"/>
    </xf>
    <xf numFmtId="3" fontId="1" fillId="0" borderId="0" xfId="0" applyNumberFormat="1" applyFont="1" applyFill="1" applyBorder="1" applyAlignment="1" applyProtection="1">
      <alignment/>
      <protection locked="0"/>
    </xf>
    <xf numFmtId="0" fontId="0" fillId="0" borderId="5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33" borderId="0" xfId="56" applyFont="1" applyFill="1" applyAlignment="1">
      <alignment horizontal="centerContinuous"/>
      <protection/>
    </xf>
    <xf numFmtId="0" fontId="41" fillId="0" borderId="0" xfId="0" applyFont="1" applyFill="1" applyAlignment="1">
      <alignment/>
    </xf>
    <xf numFmtId="3" fontId="15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horizontal="center" vertical="center"/>
      <protection locked="0"/>
    </xf>
    <xf numFmtId="3" fontId="15" fillId="34" borderId="53" xfId="0" applyNumberFormat="1" applyFont="1" applyFill="1" applyBorder="1" applyAlignment="1" applyProtection="1">
      <alignment/>
      <protection locked="0"/>
    </xf>
    <xf numFmtId="0" fontId="42" fillId="0" borderId="0" xfId="0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centerContinuous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/>
      <protection locked="0"/>
    </xf>
    <xf numFmtId="0" fontId="6" fillId="0" borderId="55" xfId="0" applyFont="1" applyFill="1" applyBorder="1" applyAlignment="1" applyProtection="1">
      <alignment/>
      <protection locked="0"/>
    </xf>
    <xf numFmtId="0" fontId="1" fillId="0" borderId="56" xfId="0" applyFont="1" applyFill="1" applyBorder="1" applyAlignment="1" applyProtection="1">
      <alignment horizontal="centerContinuous"/>
      <protection locked="0"/>
    </xf>
    <xf numFmtId="0" fontId="1" fillId="0" borderId="57" xfId="0" applyFont="1" applyFill="1" applyBorder="1" applyAlignment="1" applyProtection="1">
      <alignment horizontal="centerContinuous"/>
      <protection locked="0"/>
    </xf>
    <xf numFmtId="0" fontId="8" fillId="0" borderId="58" xfId="0" applyFont="1" applyFill="1" applyBorder="1" applyAlignment="1" applyProtection="1">
      <alignment horizontal="center"/>
      <protection/>
    </xf>
    <xf numFmtId="0" fontId="5" fillId="0" borderId="58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2" xfId="0" applyNumberFormat="1" applyFont="1" applyFill="1" applyBorder="1" applyAlignment="1" applyProtection="1">
      <alignment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88" fillId="0" borderId="0" xfId="0" applyFont="1" applyFill="1" applyBorder="1" applyAlignment="1" applyProtection="1">
      <alignment horizontal="left" wrapText="1"/>
      <protection/>
    </xf>
    <xf numFmtId="0" fontId="1" fillId="0" borderId="0" xfId="0" applyFont="1" applyFill="1" applyBorder="1" applyAlignment="1" applyProtection="1">
      <alignment horizontal="left"/>
      <protection/>
    </xf>
    <xf numFmtId="0" fontId="89" fillId="34" borderId="33" xfId="0" applyFont="1" applyFill="1" applyBorder="1" applyAlignment="1" applyProtection="1">
      <alignment horizontal="left"/>
      <protection locked="0"/>
    </xf>
    <xf numFmtId="0" fontId="1" fillId="34" borderId="33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Alignment="1" applyProtection="1">
      <alignment/>
      <protection/>
    </xf>
    <xf numFmtId="3" fontId="6" fillId="0" borderId="44" xfId="46" applyNumberFormat="1" applyFont="1" applyFill="1" applyBorder="1" applyAlignment="1" applyProtection="1">
      <alignment horizontal="right"/>
      <protection locked="0"/>
    </xf>
    <xf numFmtId="3" fontId="1" fillId="0" borderId="11" xfId="46" applyNumberFormat="1" applyFont="1" applyFill="1" applyBorder="1" applyAlignment="1" applyProtection="1">
      <alignment horizontal="right"/>
      <protection locked="0"/>
    </xf>
    <xf numFmtId="3" fontId="1" fillId="35" borderId="59" xfId="46" applyNumberFormat="1" applyFont="1" applyFill="1" applyBorder="1" applyAlignment="1" applyProtection="1">
      <alignment horizontal="right"/>
      <protection locked="0"/>
    </xf>
    <xf numFmtId="3" fontId="1" fillId="34" borderId="59" xfId="46" applyNumberFormat="1" applyFont="1" applyFill="1" applyBorder="1" applyAlignment="1" applyProtection="1">
      <alignment horizontal="right"/>
      <protection locked="0"/>
    </xf>
    <xf numFmtId="3" fontId="1" fillId="0" borderId="60" xfId="46" applyNumberFormat="1" applyFont="1" applyFill="1" applyBorder="1" applyAlignment="1" applyProtection="1">
      <alignment horizontal="right"/>
      <protection locked="0"/>
    </xf>
    <xf numFmtId="3" fontId="1" fillId="0" borderId="26" xfId="46" applyNumberFormat="1" applyFont="1" applyFill="1" applyBorder="1" applyAlignment="1" applyProtection="1">
      <alignment horizontal="right"/>
      <protection locked="0"/>
    </xf>
    <xf numFmtId="3" fontId="44" fillId="0" borderId="30" xfId="0" applyNumberFormat="1" applyFont="1" applyFill="1" applyBorder="1" applyAlignment="1" applyProtection="1">
      <alignment horizontal="center"/>
      <protection locked="0"/>
    </xf>
    <xf numFmtId="3" fontId="44" fillId="0" borderId="15" xfId="0" applyNumberFormat="1" applyFont="1" applyFill="1" applyBorder="1" applyAlignment="1" applyProtection="1">
      <alignment/>
      <protection locked="0"/>
    </xf>
    <xf numFmtId="3" fontId="44" fillId="0" borderId="17" xfId="0" applyNumberFormat="1" applyFont="1" applyFill="1" applyBorder="1" applyAlignment="1" applyProtection="1">
      <alignment/>
      <protection locked="0"/>
    </xf>
    <xf numFmtId="0" fontId="5" fillId="0" borderId="61" xfId="0" applyFont="1" applyFill="1" applyBorder="1" applyAlignment="1" applyProtection="1">
      <alignment horizontal="center"/>
      <protection/>
    </xf>
    <xf numFmtId="0" fontId="5" fillId="0" borderId="62" xfId="0" applyFont="1" applyFill="1" applyBorder="1" applyAlignment="1" applyProtection="1">
      <alignment horizontal="center"/>
      <protection/>
    </xf>
    <xf numFmtId="0" fontId="5" fillId="0" borderId="63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/>
      <protection/>
    </xf>
    <xf numFmtId="0" fontId="10" fillId="0" borderId="64" xfId="0" applyFont="1" applyFill="1" applyBorder="1" applyAlignment="1" applyProtection="1">
      <alignment/>
      <protection/>
    </xf>
    <xf numFmtId="0" fontId="5" fillId="0" borderId="42" xfId="0" applyFont="1" applyFill="1" applyBorder="1" applyAlignment="1" applyProtection="1">
      <alignment horizontal="center"/>
      <protection/>
    </xf>
    <xf numFmtId="3" fontId="0" fillId="35" borderId="65" xfId="46" applyNumberFormat="1" applyFont="1" applyFill="1" applyBorder="1" applyAlignment="1" applyProtection="1">
      <alignment horizontal="right"/>
      <protection locked="0"/>
    </xf>
    <xf numFmtId="3" fontId="1" fillId="0" borderId="66" xfId="46" applyNumberFormat="1" applyFont="1" applyFill="1" applyBorder="1" applyAlignment="1" applyProtection="1">
      <alignment horizontal="right"/>
      <protection locked="0"/>
    </xf>
    <xf numFmtId="3" fontId="1" fillId="0" borderId="67" xfId="46" applyNumberFormat="1" applyFont="1" applyFill="1" applyBorder="1" applyAlignment="1" applyProtection="1">
      <alignment horizontal="right"/>
      <protection locked="0"/>
    </xf>
    <xf numFmtId="3" fontId="5" fillId="0" borderId="28" xfId="0" applyNumberFormat="1" applyFont="1" applyFill="1" applyBorder="1" applyAlignment="1" applyProtection="1">
      <alignment horizontal="center"/>
      <protection locked="0"/>
    </xf>
    <xf numFmtId="3" fontId="5" fillId="0" borderId="29" xfId="0" applyNumberFormat="1" applyFont="1" applyFill="1" applyBorder="1" applyAlignment="1" applyProtection="1">
      <alignment horizontal="center"/>
      <protection locked="0"/>
    </xf>
    <xf numFmtId="3" fontId="0" fillId="0" borderId="50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3" fontId="0" fillId="0" borderId="28" xfId="0" applyNumberFormat="1" applyFont="1" applyFill="1" applyBorder="1" applyAlignment="1" applyProtection="1">
      <alignment/>
      <protection locked="0"/>
    </xf>
    <xf numFmtId="3" fontId="0" fillId="0" borderId="29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44" fillId="0" borderId="24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45" fillId="0" borderId="20" xfId="0" applyNumberFormat="1" applyFont="1" applyFill="1" applyBorder="1" applyAlignment="1" applyProtection="1">
      <alignment/>
      <protection locked="0"/>
    </xf>
    <xf numFmtId="3" fontId="0" fillId="0" borderId="68" xfId="0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0" fontId="90" fillId="0" borderId="0" xfId="0" applyFont="1" applyFill="1" applyBorder="1" applyAlignment="1" applyProtection="1">
      <alignment horizontal="left"/>
      <protection/>
    </xf>
    <xf numFmtId="0" fontId="1" fillId="34" borderId="33" xfId="0" applyFont="1" applyFill="1" applyBorder="1" applyAlignment="1" applyProtection="1">
      <alignment wrapText="1"/>
      <protection locked="0"/>
    </xf>
    <xf numFmtId="0" fontId="5" fillId="0" borderId="70" xfId="0" applyFont="1" applyFill="1" applyBorder="1" applyAlignment="1" applyProtection="1">
      <alignment horizontal="center" vertical="center"/>
      <protection locked="0"/>
    </xf>
    <xf numFmtId="0" fontId="5" fillId="0" borderId="71" xfId="0" applyFont="1" applyFill="1" applyBorder="1" applyAlignment="1" applyProtection="1">
      <alignment horizontal="center"/>
      <protection/>
    </xf>
    <xf numFmtId="0" fontId="5" fillId="0" borderId="51" xfId="0" applyFont="1" applyFill="1" applyBorder="1" applyAlignment="1" applyProtection="1">
      <alignment horizontal="center"/>
      <protection/>
    </xf>
    <xf numFmtId="0" fontId="0" fillId="0" borderId="72" xfId="0" applyFill="1" applyBorder="1" applyAlignment="1" applyProtection="1">
      <alignment/>
      <protection locked="0"/>
    </xf>
    <xf numFmtId="0" fontId="31" fillId="0" borderId="32" xfId="0" applyFont="1" applyFill="1" applyBorder="1" applyAlignment="1" applyProtection="1">
      <alignment/>
      <protection locked="0"/>
    </xf>
    <xf numFmtId="0" fontId="6" fillId="0" borderId="73" xfId="0" applyFont="1" applyFill="1" applyBorder="1" applyAlignment="1" applyProtection="1">
      <alignment/>
      <protection locked="0"/>
    </xf>
    <xf numFmtId="0" fontId="6" fillId="0" borderId="74" xfId="0" applyFont="1" applyFill="1" applyBorder="1" applyAlignment="1" applyProtection="1">
      <alignment/>
      <protection locked="0"/>
    </xf>
    <xf numFmtId="0" fontId="90" fillId="34" borderId="33" xfId="0" applyFont="1" applyFill="1" applyBorder="1" applyAlignment="1" applyProtection="1">
      <alignment horizontal="left"/>
      <protection locked="0"/>
    </xf>
    <xf numFmtId="3" fontId="1" fillId="34" borderId="15" xfId="0" applyNumberFormat="1" applyFont="1" applyFill="1" applyBorder="1" applyAlignment="1" applyProtection="1">
      <alignment/>
      <protection locked="0"/>
    </xf>
    <xf numFmtId="0" fontId="1" fillId="0" borderId="75" xfId="0" applyFont="1" applyFill="1" applyBorder="1" applyAlignment="1" applyProtection="1">
      <alignment horizontal="left"/>
      <protection locked="0"/>
    </xf>
    <xf numFmtId="0" fontId="0" fillId="0" borderId="76" xfId="0" applyFont="1" applyBorder="1" applyAlignment="1">
      <alignment/>
    </xf>
    <xf numFmtId="0" fontId="0" fillId="0" borderId="77" xfId="0" applyFont="1" applyBorder="1" applyAlignment="1">
      <alignment/>
    </xf>
    <xf numFmtId="3" fontId="1" fillId="34" borderId="78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34" borderId="75" xfId="0" applyFont="1" applyFill="1" applyBorder="1" applyAlignment="1" applyProtection="1">
      <alignment horizontal="left"/>
      <protection locked="0"/>
    </xf>
    <xf numFmtId="2" fontId="1" fillId="34" borderId="33" xfId="0" applyNumberFormat="1" applyFont="1" applyFill="1" applyBorder="1" applyAlignment="1" applyProtection="1">
      <alignment horizontal="left" wrapText="1"/>
      <protection locked="0"/>
    </xf>
    <xf numFmtId="3" fontId="1" fillId="34" borderId="53" xfId="0" applyNumberFormat="1" applyFont="1" applyFill="1" applyBorder="1" applyAlignment="1" applyProtection="1">
      <alignment/>
      <protection locked="0"/>
    </xf>
    <xf numFmtId="3" fontId="31" fillId="35" borderId="59" xfId="46" applyNumberFormat="1" applyFont="1" applyFill="1" applyBorder="1" applyAlignment="1" applyProtection="1">
      <alignment horizontal="right"/>
      <protection locked="0"/>
    </xf>
    <xf numFmtId="3" fontId="6" fillId="35" borderId="65" xfId="46" applyNumberFormat="1" applyFont="1" applyFill="1" applyBorder="1" applyAlignment="1" applyProtection="1">
      <alignment horizontal="right"/>
      <protection locked="0"/>
    </xf>
    <xf numFmtId="3" fontId="31" fillId="36" borderId="79" xfId="46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/>
      <protection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81" xfId="0" applyFont="1" applyFill="1" applyBorder="1" applyAlignment="1" applyProtection="1">
      <alignment horizontal="left"/>
      <protection/>
    </xf>
    <xf numFmtId="0" fontId="0" fillId="0" borderId="82" xfId="0" applyFont="1" applyFill="1" applyBorder="1" applyAlignment="1" applyProtection="1">
      <alignment horizontal="left"/>
      <protection/>
    </xf>
    <xf numFmtId="0" fontId="0" fillId="0" borderId="83" xfId="0" applyFont="1" applyFill="1" applyBorder="1" applyAlignment="1" applyProtection="1">
      <alignment horizontal="left"/>
      <protection/>
    </xf>
    <xf numFmtId="0" fontId="0" fillId="0" borderId="84" xfId="0" applyFont="1" applyFill="1" applyBorder="1" applyAlignment="1" applyProtection="1">
      <alignment horizontal="left"/>
      <protection/>
    </xf>
    <xf numFmtId="0" fontId="11" fillId="0" borderId="84" xfId="0" applyFont="1" applyFill="1" applyBorder="1" applyAlignment="1" applyProtection="1">
      <alignment horizontal="left"/>
      <protection locked="0"/>
    </xf>
    <xf numFmtId="0" fontId="3" fillId="0" borderId="38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/>
      <protection/>
    </xf>
    <xf numFmtId="0" fontId="0" fillId="0" borderId="59" xfId="0" applyFont="1" applyFill="1" applyBorder="1" applyAlignment="1" applyProtection="1">
      <alignment horizontal="left" wrapText="1"/>
      <protection/>
    </xf>
    <xf numFmtId="0" fontId="16" fillId="0" borderId="38" xfId="0" applyFont="1" applyFill="1" applyBorder="1" applyAlignment="1" applyProtection="1">
      <alignment horizontal="left"/>
      <protection/>
    </xf>
    <xf numFmtId="0" fontId="5" fillId="0" borderId="85" xfId="0" applyFont="1" applyFill="1" applyBorder="1" applyAlignment="1" applyProtection="1">
      <alignment/>
      <protection/>
    </xf>
    <xf numFmtId="0" fontId="5" fillId="0" borderId="86" xfId="0" applyFont="1" applyFill="1" applyBorder="1" applyAlignment="1" applyProtection="1">
      <alignment/>
      <protection/>
    </xf>
    <xf numFmtId="0" fontId="5" fillId="0" borderId="87" xfId="0" applyFont="1" applyFill="1" applyBorder="1" applyAlignment="1" applyProtection="1">
      <alignment/>
      <protection/>
    </xf>
    <xf numFmtId="0" fontId="9" fillId="0" borderId="88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10" fillId="0" borderId="89" xfId="0" applyFont="1" applyFill="1" applyBorder="1" applyAlignment="1" applyProtection="1">
      <alignment/>
      <protection/>
    </xf>
    <xf numFmtId="0" fontId="10" fillId="0" borderId="90" xfId="0" applyFont="1" applyFill="1" applyBorder="1" applyAlignment="1" applyProtection="1">
      <alignment/>
      <protection/>
    </xf>
    <xf numFmtId="0" fontId="10" fillId="0" borderId="91" xfId="0" applyFont="1" applyFill="1" applyBorder="1" applyAlignment="1" applyProtection="1">
      <alignment/>
      <protection/>
    </xf>
    <xf numFmtId="0" fontId="9" fillId="0" borderId="6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14" fontId="5" fillId="0" borderId="0" xfId="0" applyNumberFormat="1" applyFont="1" applyFill="1" applyAlignment="1" applyProtection="1">
      <alignment horizontal="left"/>
      <protection/>
    </xf>
    <xf numFmtId="49" fontId="5" fillId="35" borderId="92" xfId="0" applyNumberFormat="1" applyFont="1" applyFill="1" applyBorder="1" applyAlignment="1" applyProtection="1">
      <alignment horizontal="center"/>
      <protection locked="0"/>
    </xf>
    <xf numFmtId="3" fontId="91" fillId="0" borderId="14" xfId="0" applyNumberFormat="1" applyFont="1" applyFill="1" applyBorder="1" applyAlignment="1" applyProtection="1">
      <alignment/>
      <protection/>
    </xf>
    <xf numFmtId="3" fontId="91" fillId="0" borderId="0" xfId="0" applyNumberFormat="1" applyFont="1" applyFill="1" applyBorder="1" applyAlignment="1" applyProtection="1">
      <alignment/>
      <protection/>
    </xf>
    <xf numFmtId="3" fontId="92" fillId="0" borderId="15" xfId="0" applyNumberFormat="1" applyFont="1" applyFill="1" applyBorder="1" applyAlignment="1" applyProtection="1">
      <alignment/>
      <protection/>
    </xf>
    <xf numFmtId="3" fontId="0" fillId="35" borderId="93" xfId="46" applyNumberFormat="1" applyFont="1" applyFill="1" applyBorder="1" applyAlignment="1" applyProtection="1">
      <alignment horizontal="right"/>
      <protection locked="0"/>
    </xf>
    <xf numFmtId="3" fontId="0" fillId="35" borderId="62" xfId="46" applyNumberFormat="1" applyFont="1" applyFill="1" applyBorder="1" applyAlignment="1" applyProtection="1">
      <alignment horizontal="right"/>
      <protection locked="0"/>
    </xf>
    <xf numFmtId="3" fontId="0" fillId="35" borderId="63" xfId="46" applyNumberFormat="1" applyFont="1" applyFill="1" applyBorder="1" applyAlignment="1" applyProtection="1">
      <alignment horizontal="right"/>
      <protection locked="0"/>
    </xf>
    <xf numFmtId="3" fontId="91" fillId="0" borderId="14" xfId="0" applyNumberFormat="1" applyFont="1" applyFill="1" applyBorder="1" applyAlignment="1" applyProtection="1">
      <alignment horizontal="center"/>
      <protection/>
    </xf>
    <xf numFmtId="3" fontId="91" fillId="0" borderId="0" xfId="0" applyNumberFormat="1" applyFont="1" applyFill="1" applyBorder="1" applyAlignment="1" applyProtection="1">
      <alignment horizontal="center"/>
      <protection/>
    </xf>
    <xf numFmtId="3" fontId="93" fillId="0" borderId="15" xfId="0" applyNumberFormat="1" applyFont="1" applyFill="1" applyBorder="1" applyAlignment="1" applyProtection="1">
      <alignment horizontal="center"/>
      <protection/>
    </xf>
    <xf numFmtId="3" fontId="0" fillId="35" borderId="93" xfId="46" applyNumberFormat="1" applyFont="1" applyFill="1" applyBorder="1" applyAlignment="1" applyProtection="1">
      <alignment/>
      <protection locked="0"/>
    </xf>
    <xf numFmtId="3" fontId="0" fillId="35" borderId="64" xfId="46" applyNumberFormat="1" applyFont="1" applyFill="1" applyBorder="1" applyAlignment="1" applyProtection="1">
      <alignment/>
      <protection locked="0"/>
    </xf>
    <xf numFmtId="3" fontId="0" fillId="35" borderId="34" xfId="46" applyNumberFormat="1" applyFont="1" applyFill="1" applyBorder="1" applyAlignment="1" applyProtection="1">
      <alignment/>
      <protection locked="0"/>
    </xf>
    <xf numFmtId="3" fontId="0" fillId="35" borderId="63" xfId="46" applyNumberFormat="1" applyFont="1" applyFill="1" applyBorder="1" applyAlignment="1" applyProtection="1">
      <alignment/>
      <protection locked="0"/>
    </xf>
    <xf numFmtId="3" fontId="0" fillId="35" borderId="62" xfId="46" applyNumberFormat="1" applyFont="1" applyFill="1" applyBorder="1" applyAlignment="1" applyProtection="1">
      <alignment/>
      <protection locked="0"/>
    </xf>
    <xf numFmtId="3" fontId="0" fillId="35" borderId="88" xfId="46" applyNumberFormat="1" applyFont="1" applyFill="1" applyBorder="1" applyAlignment="1" applyProtection="1">
      <alignment/>
      <protection locked="0"/>
    </xf>
    <xf numFmtId="0" fontId="5" fillId="0" borderId="63" xfId="0" applyFont="1" applyFill="1" applyBorder="1" applyAlignment="1" applyProtection="1">
      <alignment horizontal="center" wrapText="1"/>
      <protection/>
    </xf>
    <xf numFmtId="3" fontId="0" fillId="35" borderId="65" xfId="46" applyNumberFormat="1" applyFont="1" applyFill="1" applyBorder="1" applyAlignment="1" applyProtection="1" quotePrefix="1">
      <alignment horizontal="right"/>
      <protection locked="0"/>
    </xf>
    <xf numFmtId="0" fontId="94" fillId="0" borderId="94" xfId="0" applyFont="1" applyFill="1" applyBorder="1" applyAlignment="1" applyProtection="1">
      <alignment/>
      <protection/>
    </xf>
    <xf numFmtId="0" fontId="94" fillId="0" borderId="0" xfId="0" applyFont="1" applyFill="1" applyBorder="1" applyAlignment="1" applyProtection="1">
      <alignment/>
      <protection/>
    </xf>
    <xf numFmtId="3" fontId="1" fillId="35" borderId="95" xfId="46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82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6" xfId="0" applyFont="1" applyFill="1" applyBorder="1" applyAlignment="1" applyProtection="1">
      <alignment horizontal="left" wrapText="1"/>
      <protection/>
    </xf>
    <xf numFmtId="3" fontId="1" fillId="35" borderId="95" xfId="46" applyNumberFormat="1" applyFont="1" applyFill="1" applyBorder="1" applyAlignment="1" applyProtection="1">
      <alignment horizontal="right" vertical="center"/>
      <protection locked="0"/>
    </xf>
    <xf numFmtId="0" fontId="11" fillId="0" borderId="96" xfId="0" applyFont="1" applyFill="1" applyBorder="1" applyAlignment="1" applyProtection="1">
      <alignment horizontal="left"/>
      <protection/>
    </xf>
    <xf numFmtId="0" fontId="16" fillId="0" borderId="97" xfId="0" applyFont="1" applyFill="1" applyBorder="1" applyAlignment="1" applyProtection="1">
      <alignment horizontal="left"/>
      <protection/>
    </xf>
    <xf numFmtId="0" fontId="31" fillId="0" borderId="66" xfId="0" applyFont="1" applyFill="1" applyBorder="1" applyAlignment="1" applyProtection="1">
      <alignment horizontal="left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31" fillId="0" borderId="83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31" fillId="0" borderId="0" xfId="0" applyFont="1" applyFill="1" applyAlignment="1" applyProtection="1">
      <alignment horizontal="left"/>
      <protection/>
    </xf>
    <xf numFmtId="0" fontId="31" fillId="0" borderId="98" xfId="0" applyFont="1" applyFill="1" applyBorder="1" applyAlignment="1" applyProtection="1">
      <alignment horizontal="left"/>
      <protection/>
    </xf>
    <xf numFmtId="3" fontId="6" fillId="35" borderId="99" xfId="46" applyNumberFormat="1" applyFont="1" applyFill="1" applyBorder="1" applyAlignment="1" applyProtection="1">
      <alignment horizontal="right"/>
      <protection locked="0"/>
    </xf>
    <xf numFmtId="3" fontId="1" fillId="0" borderId="96" xfId="46" applyNumberFormat="1" applyFont="1" applyFill="1" applyBorder="1" applyAlignment="1" applyProtection="1">
      <alignment horizontal="right"/>
      <protection locked="0"/>
    </xf>
    <xf numFmtId="3" fontId="46" fillId="33" borderId="100" xfId="46" applyNumberFormat="1" applyFont="1" applyFill="1" applyBorder="1" applyAlignment="1" applyProtection="1">
      <alignment horizontal="right"/>
      <protection locked="0"/>
    </xf>
    <xf numFmtId="3" fontId="46" fillId="33" borderId="101" xfId="46" applyNumberFormat="1" applyFont="1" applyFill="1" applyBorder="1" applyAlignment="1" applyProtection="1">
      <alignment horizontal="right"/>
      <protection locked="0"/>
    </xf>
    <xf numFmtId="3" fontId="46" fillId="33" borderId="102" xfId="46" applyNumberFormat="1" applyFont="1" applyFill="1" applyBorder="1" applyAlignment="1" applyProtection="1">
      <alignment horizontal="right"/>
      <protection locked="0"/>
    </xf>
    <xf numFmtId="3" fontId="46" fillId="33" borderId="103" xfId="46" applyNumberFormat="1" applyFont="1" applyFill="1" applyBorder="1" applyAlignment="1" applyProtection="1">
      <alignment horizontal="right"/>
      <protection locked="0"/>
    </xf>
    <xf numFmtId="3" fontId="46" fillId="33" borderId="104" xfId="46" applyNumberFormat="1" applyFont="1" applyFill="1" applyBorder="1" applyAlignment="1" applyProtection="1">
      <alignment horizontal="right"/>
      <protection locked="0"/>
    </xf>
    <xf numFmtId="3" fontId="46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0" xfId="46" applyNumberFormat="1" applyFont="1" applyFill="1" applyBorder="1" applyAlignment="1" applyProtection="1">
      <alignment horizontal="right"/>
      <protection locked="0"/>
    </xf>
    <xf numFmtId="3" fontId="15" fillId="33" borderId="101" xfId="46" applyNumberFormat="1" applyFont="1" applyFill="1" applyBorder="1" applyAlignment="1" applyProtection="1">
      <alignment horizontal="right"/>
      <protection locked="0"/>
    </xf>
    <xf numFmtId="3" fontId="15" fillId="33" borderId="102" xfId="46" applyNumberFormat="1" applyFont="1" applyFill="1" applyBorder="1" applyAlignment="1" applyProtection="1">
      <alignment horizontal="right"/>
      <protection locked="0"/>
    </xf>
    <xf numFmtId="3" fontId="15" fillId="33" borderId="103" xfId="46" applyNumberFormat="1" applyFont="1" applyFill="1" applyBorder="1" applyAlignment="1" applyProtection="1">
      <alignment horizontal="right"/>
      <protection locked="0"/>
    </xf>
    <xf numFmtId="3" fontId="15" fillId="33" borderId="104" xfId="46" applyNumberFormat="1" applyFont="1" applyFill="1" applyBorder="1" applyAlignment="1" applyProtection="1">
      <alignment horizontal="right"/>
      <protection locked="0"/>
    </xf>
    <xf numFmtId="3" fontId="15" fillId="33" borderId="105" xfId="46" applyNumberFormat="1" applyFont="1" applyFill="1" applyBorder="1" applyAlignment="1" applyProtection="1">
      <alignment horizontal="right"/>
      <protection locked="0"/>
    </xf>
    <xf numFmtId="3" fontId="15" fillId="33" borderId="106" xfId="46" applyNumberFormat="1" applyFont="1" applyFill="1" applyBorder="1" applyAlignment="1" applyProtection="1">
      <alignment horizontal="right"/>
      <protection locked="0"/>
    </xf>
    <xf numFmtId="3" fontId="15" fillId="33" borderId="107" xfId="46" applyNumberFormat="1" applyFont="1" applyFill="1" applyBorder="1" applyAlignment="1" applyProtection="1">
      <alignment horizontal="right"/>
      <protection locked="0"/>
    </xf>
    <xf numFmtId="3" fontId="15" fillId="33" borderId="108" xfId="46" applyNumberFormat="1" applyFont="1" applyFill="1" applyBorder="1" applyAlignment="1" applyProtection="1">
      <alignment horizontal="right"/>
      <protection locked="0"/>
    </xf>
    <xf numFmtId="3" fontId="31" fillId="0" borderId="66" xfId="46" applyNumberFormat="1" applyFont="1" applyFill="1" applyBorder="1" applyAlignment="1" applyProtection="1">
      <alignment horizontal="right"/>
      <protection locked="0"/>
    </xf>
    <xf numFmtId="3" fontId="31" fillId="0" borderId="60" xfId="46" applyNumberFormat="1" applyFont="1" applyFill="1" applyBorder="1" applyAlignment="1" applyProtection="1">
      <alignment horizontal="right"/>
      <protection locked="0"/>
    </xf>
    <xf numFmtId="3" fontId="31" fillId="0" borderId="79" xfId="46" applyNumberFormat="1" applyFont="1" applyFill="1" applyBorder="1" applyAlignment="1" applyProtection="1">
      <alignment horizontal="right"/>
      <protection locked="0"/>
    </xf>
    <xf numFmtId="3" fontId="31" fillId="36" borderId="59" xfId="46" applyNumberFormat="1" applyFont="1" applyFill="1" applyBorder="1" applyAlignment="1" applyProtection="1">
      <alignment horizontal="right"/>
      <protection/>
    </xf>
    <xf numFmtId="3" fontId="31" fillId="0" borderId="94" xfId="46" applyNumberFormat="1" applyFont="1" applyFill="1" applyBorder="1" applyAlignment="1" applyProtection="1">
      <alignment horizontal="right"/>
      <protection locked="0"/>
    </xf>
    <xf numFmtId="3" fontId="31" fillId="0" borderId="0" xfId="46" applyNumberFormat="1" applyFont="1" applyFill="1" applyBorder="1" applyAlignment="1" applyProtection="1">
      <alignment horizontal="right"/>
      <protection locked="0"/>
    </xf>
    <xf numFmtId="3" fontId="31" fillId="0" borderId="109" xfId="46" applyNumberFormat="1" applyFont="1" applyFill="1" applyBorder="1" applyAlignment="1" applyProtection="1">
      <alignment horizontal="right"/>
      <protection locked="0"/>
    </xf>
    <xf numFmtId="3" fontId="31" fillId="0" borderId="67" xfId="46" applyNumberFormat="1" applyFont="1" applyFill="1" applyBorder="1" applyAlignment="1" applyProtection="1">
      <alignment horizontal="right"/>
      <protection locked="0"/>
    </xf>
    <xf numFmtId="3" fontId="31" fillId="0" borderId="26" xfId="46" applyNumberFormat="1" applyFont="1" applyFill="1" applyBorder="1" applyAlignment="1" applyProtection="1">
      <alignment horizontal="right"/>
      <protection locked="0"/>
    </xf>
    <xf numFmtId="3" fontId="31" fillId="0" borderId="110" xfId="46" applyNumberFormat="1" applyFont="1" applyFill="1" applyBorder="1" applyAlignment="1" applyProtection="1">
      <alignment horizontal="right"/>
      <protection locked="0"/>
    </xf>
    <xf numFmtId="3" fontId="16" fillId="35" borderId="65" xfId="46" applyNumberFormat="1" applyFont="1" applyFill="1" applyBorder="1" applyAlignment="1" applyProtection="1">
      <alignment horizontal="right"/>
      <protection locked="0"/>
    </xf>
    <xf numFmtId="3" fontId="16" fillId="35" borderId="99" xfId="46" applyNumberFormat="1" applyFont="1" applyFill="1" applyBorder="1" applyAlignment="1" applyProtection="1">
      <alignment horizontal="right"/>
      <protection locked="0"/>
    </xf>
    <xf numFmtId="0" fontId="31" fillId="0" borderId="111" xfId="0" applyFont="1" applyFill="1" applyBorder="1" applyAlignment="1" applyProtection="1">
      <alignment horizontal="left" wrapText="1"/>
      <protection/>
    </xf>
    <xf numFmtId="3" fontId="6" fillId="0" borderId="40" xfId="46" applyNumberFormat="1" applyFont="1" applyFill="1" applyBorder="1" applyAlignment="1" applyProtection="1">
      <alignment horizontal="right"/>
      <protection locked="0"/>
    </xf>
    <xf numFmtId="3" fontId="3" fillId="0" borderId="44" xfId="46" applyNumberFormat="1" applyFont="1" applyFill="1" applyBorder="1" applyAlignment="1" applyProtection="1">
      <alignment horizontal="right"/>
      <protection locked="0"/>
    </xf>
    <xf numFmtId="3" fontId="31" fillId="35" borderId="112" xfId="46" applyNumberFormat="1" applyFont="1" applyFill="1" applyBorder="1" applyAlignment="1" applyProtection="1">
      <alignment horizontal="right"/>
      <protection locked="0"/>
    </xf>
    <xf numFmtId="0" fontId="8" fillId="35" borderId="14" xfId="0" applyFont="1" applyFill="1" applyBorder="1" applyAlignment="1" applyProtection="1" quotePrefix="1">
      <alignment horizontal="center"/>
      <protection locked="0"/>
    </xf>
    <xf numFmtId="0" fontId="91" fillId="0" borderId="62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 locked="0"/>
    </xf>
    <xf numFmtId="3" fontId="5" fillId="35" borderId="63" xfId="46" applyNumberFormat="1" applyFont="1" applyFill="1" applyBorder="1" applyAlignment="1" applyProtection="1">
      <alignment horizontal="right"/>
      <protection locked="0"/>
    </xf>
    <xf numFmtId="3" fontId="5" fillId="0" borderId="0" xfId="46" applyNumberFormat="1" applyFont="1" applyFill="1" applyAlignment="1" applyProtection="1">
      <alignment horizontal="right"/>
      <protection locked="0"/>
    </xf>
    <xf numFmtId="3" fontId="5" fillId="0" borderId="19" xfId="46" applyNumberFormat="1" applyFont="1" applyFill="1" applyBorder="1" applyAlignment="1" applyProtection="1">
      <alignment horizontal="right"/>
      <protection locked="0"/>
    </xf>
    <xf numFmtId="3" fontId="8" fillId="34" borderId="113" xfId="46" applyNumberFormat="1" applyFont="1" applyFill="1" applyBorder="1" applyAlignment="1" applyProtection="1">
      <alignment horizontal="right"/>
      <protection locked="0"/>
    </xf>
    <xf numFmtId="3" fontId="5" fillId="0" borderId="21" xfId="46" applyNumberFormat="1" applyFont="1" applyFill="1" applyBorder="1" applyAlignment="1" applyProtection="1">
      <alignment horizontal="right"/>
      <protection locked="0"/>
    </xf>
    <xf numFmtId="3" fontId="5" fillId="0" borderId="22" xfId="46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0" fontId="40" fillId="33" borderId="0" xfId="0" applyFont="1" applyFill="1" applyBorder="1" applyAlignment="1" applyProtection="1">
      <alignment/>
      <protection locked="0"/>
    </xf>
    <xf numFmtId="3" fontId="31" fillId="35" borderId="112" xfId="46" applyNumberFormat="1" applyFont="1" applyFill="1" applyBorder="1" applyAlignment="1" applyProtection="1">
      <alignment horizontal="right" vertical="center"/>
      <protection locked="0"/>
    </xf>
    <xf numFmtId="3" fontId="0" fillId="35" borderId="63" xfId="46" applyNumberFormat="1" applyFont="1" applyFill="1" applyBorder="1" applyAlignment="1" applyProtection="1">
      <alignment vertical="center"/>
      <protection locked="0"/>
    </xf>
    <xf numFmtId="3" fontId="15" fillId="34" borderId="59" xfId="46" applyNumberFormat="1" applyFont="1" applyFill="1" applyBorder="1" applyAlignment="1" applyProtection="1">
      <alignment horizontal="right"/>
      <protection locked="0"/>
    </xf>
    <xf numFmtId="3" fontId="1" fillId="0" borderId="94" xfId="46" applyNumberFormat="1" applyFont="1" applyFill="1" applyBorder="1" applyAlignment="1" applyProtection="1">
      <alignment horizontal="right"/>
      <protection locked="0"/>
    </xf>
    <xf numFmtId="3" fontId="1" fillId="0" borderId="0" xfId="46" applyNumberFormat="1" applyFont="1" applyFill="1" applyBorder="1" applyAlignment="1" applyProtection="1">
      <alignment horizontal="right"/>
      <protection locked="0"/>
    </xf>
    <xf numFmtId="0" fontId="25" fillId="0" borderId="0" xfId="0" applyFont="1" applyFill="1" applyAlignment="1" applyProtection="1">
      <alignment horizontal="centerContinuous"/>
      <protection/>
    </xf>
    <xf numFmtId="0" fontId="27" fillId="0" borderId="0" xfId="56" applyFont="1" applyFill="1" applyAlignment="1">
      <alignment horizontal="left" wrapText="1"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47" xfId="0" applyFont="1" applyFill="1" applyBorder="1" applyAlignment="1" applyProtection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EDP jelentés 2007 II  magyarul_linkelve az angolr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49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/>
    <dxf/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1" name="Text 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 fLocksText="0">
      <xdr:nvSpPr>
        <xdr:cNvPr id="2" name="Text 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3" name="Text Box 4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4" name="Text Box 5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9</xdr:row>
      <xdr:rowOff>0</xdr:rowOff>
    </xdr:from>
    <xdr:ext cx="133350" cy="295275"/>
    <xdr:sp fLocksText="0">
      <xdr:nvSpPr>
        <xdr:cNvPr id="5" name="Text Box 6"/>
        <xdr:cNvSpPr txBox="1">
          <a:spLocks noChangeArrowheads="1"/>
        </xdr:cNvSpPr>
      </xdr:nvSpPr>
      <xdr:spPr>
        <a:xfrm>
          <a:off x="5686425" y="37814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6" name="Text Box 7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4543425</xdr:colOff>
      <xdr:row>9</xdr:row>
      <xdr:rowOff>0</xdr:rowOff>
    </xdr:from>
    <xdr:ext cx="114300" cy="295275"/>
    <xdr:sp fLocksText="0">
      <xdr:nvSpPr>
        <xdr:cNvPr id="7" name="Text Box 8"/>
        <xdr:cNvSpPr txBox="1">
          <a:spLocks noChangeArrowheads="1"/>
        </xdr:cNvSpPr>
      </xdr:nvSpPr>
      <xdr:spPr>
        <a:xfrm>
          <a:off x="5705475" y="3781425"/>
          <a:ext cx="114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nex_1-EDP_notif_tables-Apr2022-unlock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readme"/>
      <sheetName val="Table 1"/>
      <sheetName val="Table 2A"/>
      <sheetName val="Table 2B"/>
      <sheetName val="Table 2C"/>
      <sheetName val="Table 2D"/>
      <sheetName val="Table 3A"/>
      <sheetName val="Table 3B"/>
      <sheetName val="Table 3C"/>
      <sheetName val="Table 3D"/>
      <sheetName val="Table 3E"/>
      <sheetName val="Table 4"/>
      <sheetName val="Edp"/>
      <sheetName val="Parameters"/>
    </sheetNames>
    <sheetDataSet>
      <sheetData sheetId="2">
        <row r="10">
          <cell r="D10">
            <v>-916477.620366</v>
          </cell>
          <cell r="E10">
            <v>-991504.3141259999</v>
          </cell>
          <cell r="F10">
            <v>-3760652.076873259</v>
          </cell>
          <cell r="G10">
            <v>-3742994.481953552</v>
          </cell>
          <cell r="H10">
            <v>-2965614.169051033</v>
          </cell>
        </row>
        <row r="11">
          <cell r="D11">
            <v>-1023016.071</v>
          </cell>
          <cell r="E11">
            <v>-812217.573959</v>
          </cell>
          <cell r="F11">
            <v>-3347349.0928358557</v>
          </cell>
          <cell r="G11">
            <v>-4128873.0688901707</v>
          </cell>
          <cell r="H11">
            <v>-2793566.1462430344</v>
          </cell>
        </row>
        <row r="12">
          <cell r="D12" t="str">
            <v>M</v>
          </cell>
          <cell r="E12" t="str">
            <v>M</v>
          </cell>
          <cell r="F12" t="str">
            <v>M</v>
          </cell>
          <cell r="G12" t="str">
            <v>M</v>
          </cell>
          <cell r="H12" t="str">
            <v>M</v>
          </cell>
        </row>
        <row r="13">
          <cell r="D13">
            <v>29926</v>
          </cell>
          <cell r="E13">
            <v>-42660.740166999996</v>
          </cell>
          <cell r="F13">
            <v>42900.32065959656</v>
          </cell>
          <cell r="G13">
            <v>109858.07647761874</v>
          </cell>
          <cell r="H13">
            <v>16080.377191999954</v>
          </cell>
        </row>
        <row r="14">
          <cell r="D14">
            <v>76612.45063400001</v>
          </cell>
          <cell r="E14">
            <v>-136626</v>
          </cell>
          <cell r="F14">
            <v>-456203.30469699996</v>
          </cell>
          <cell r="G14">
            <v>276020.5104589998</v>
          </cell>
          <cell r="H14">
            <v>-188128.3999999985</v>
          </cell>
        </row>
        <row r="18">
          <cell r="D18">
            <v>29970681</v>
          </cell>
          <cell r="E18">
            <v>31129781</v>
          </cell>
          <cell r="F18">
            <v>38408888</v>
          </cell>
          <cell r="G18">
            <v>42414240</v>
          </cell>
          <cell r="H18">
            <v>46078746</v>
          </cell>
        </row>
        <row r="20">
          <cell r="D20">
            <v>176316</v>
          </cell>
          <cell r="E20">
            <v>200989</v>
          </cell>
          <cell r="F20">
            <v>394363</v>
          </cell>
          <cell r="G20">
            <v>394636</v>
          </cell>
        </row>
        <row r="21">
          <cell r="D21">
            <v>26381434</v>
          </cell>
          <cell r="E21">
            <v>27146642.000000004</v>
          </cell>
          <cell r="F21">
            <v>33228016.000000004</v>
          </cell>
          <cell r="G21">
            <v>37506884.00000001</v>
          </cell>
        </row>
        <row r="22">
          <cell r="D22">
            <v>4934604</v>
          </cell>
          <cell r="E22">
            <v>3101859</v>
          </cell>
          <cell r="F22">
            <v>2011263</v>
          </cell>
          <cell r="G22">
            <v>1904777</v>
          </cell>
        </row>
        <row r="23">
          <cell r="D23">
            <v>21446830</v>
          </cell>
          <cell r="E23">
            <v>24044783.000000004</v>
          </cell>
          <cell r="F23">
            <v>31216753</v>
          </cell>
          <cell r="G23">
            <v>35602107</v>
          </cell>
        </row>
        <row r="24">
          <cell r="D24">
            <v>3412930.9999999995</v>
          </cell>
          <cell r="E24">
            <v>3782150</v>
          </cell>
          <cell r="F24">
            <v>4786509</v>
          </cell>
          <cell r="G24">
            <v>4512720</v>
          </cell>
        </row>
        <row r="25">
          <cell r="D25">
            <v>294133</v>
          </cell>
          <cell r="E25">
            <v>291324</v>
          </cell>
          <cell r="F25">
            <v>783448</v>
          </cell>
          <cell r="G25">
            <v>275053</v>
          </cell>
        </row>
        <row r="26">
          <cell r="D26">
            <v>3118798</v>
          </cell>
          <cell r="E26">
            <v>3490826</v>
          </cell>
          <cell r="F26">
            <v>4003061</v>
          </cell>
          <cell r="G26">
            <v>4237667</v>
          </cell>
        </row>
        <row r="31">
          <cell r="D31">
            <v>2513951.483</v>
          </cell>
          <cell r="E31">
            <v>2944346.463</v>
          </cell>
          <cell r="F31">
            <v>3079592.6922500003</v>
          </cell>
          <cell r="G31">
            <v>3187294.6684172996</v>
          </cell>
          <cell r="H31">
            <v>3210000</v>
          </cell>
        </row>
        <row r="32">
          <cell r="D32">
            <v>1011201.947</v>
          </cell>
          <cell r="E32">
            <v>1060616</v>
          </cell>
          <cell r="F32">
            <v>1126909.2207615</v>
          </cell>
          <cell r="G32">
            <v>1290288.168873481</v>
          </cell>
          <cell r="H32">
            <v>1633889.181848677</v>
          </cell>
        </row>
        <row r="35">
          <cell r="D35">
            <v>43392436</v>
          </cell>
          <cell r="E35">
            <v>47530610</v>
          </cell>
          <cell r="F35">
            <v>48276363</v>
          </cell>
          <cell r="G35">
            <v>55256668</v>
          </cell>
          <cell r="H35">
            <v>60523442.95172776</v>
          </cell>
        </row>
      </sheetData>
      <sheetData sheetId="3">
        <row r="8">
          <cell r="C8">
            <v>-1367743</v>
          </cell>
          <cell r="D8">
            <v>-893004</v>
          </cell>
          <cell r="E8">
            <v>-4669259.2</v>
          </cell>
          <cell r="F8">
            <v>-4701875.817214392</v>
          </cell>
          <cell r="G8">
            <v>-2922104.199999998</v>
          </cell>
        </row>
        <row r="11">
          <cell r="C11">
            <v>10869</v>
          </cell>
          <cell r="D11">
            <v>146960</v>
          </cell>
          <cell r="E11">
            <v>445943.408289</v>
          </cell>
          <cell r="F11">
            <v>424282.76342000003</v>
          </cell>
          <cell r="G11">
            <v>-55743.99141016761</v>
          </cell>
        </row>
        <row r="12">
          <cell r="C12">
            <v>102789</v>
          </cell>
          <cell r="D12">
            <v>151626</v>
          </cell>
          <cell r="E12">
            <v>238631</v>
          </cell>
          <cell r="F12">
            <v>245659.939646</v>
          </cell>
          <cell r="G12">
            <v>24424.346372832377</v>
          </cell>
        </row>
        <row r="13">
          <cell r="C13">
            <v>-13951</v>
          </cell>
          <cell r="D13">
            <v>-25128</v>
          </cell>
          <cell r="E13">
            <v>-43791</v>
          </cell>
          <cell r="F13">
            <v>-38097.552986</v>
          </cell>
          <cell r="G13">
            <v>-2142.7</v>
          </cell>
        </row>
        <row r="14">
          <cell r="C14">
            <v>16236</v>
          </cell>
          <cell r="D14">
            <v>161642</v>
          </cell>
          <cell r="E14">
            <v>345469</v>
          </cell>
          <cell r="F14">
            <v>50796.319489999994</v>
          </cell>
          <cell r="G14">
            <v>66805.20000000001</v>
          </cell>
        </row>
        <row r="15">
          <cell r="C15">
            <v>-4598</v>
          </cell>
          <cell r="D15">
            <v>-19813</v>
          </cell>
          <cell r="E15">
            <v>-2721</v>
          </cell>
          <cell r="F15">
            <v>-524.661004</v>
          </cell>
          <cell r="G15">
            <v>0</v>
          </cell>
        </row>
        <row r="16">
          <cell r="C16">
            <v>-89607</v>
          </cell>
          <cell r="D16">
            <v>-121367</v>
          </cell>
          <cell r="E16">
            <v>-91644.591711</v>
          </cell>
          <cell r="F16">
            <v>166448.718274</v>
          </cell>
          <cell r="G16">
            <v>-144830.837783</v>
          </cell>
        </row>
        <row r="17">
          <cell r="C17" t="str">
            <v>L</v>
          </cell>
          <cell r="D17" t="str">
            <v>L</v>
          </cell>
          <cell r="E17" t="str">
            <v>L</v>
          </cell>
          <cell r="F17" t="str">
            <v>L</v>
          </cell>
          <cell r="G17" t="str">
            <v>L</v>
          </cell>
        </row>
        <row r="18">
          <cell r="C18">
            <v>-85235</v>
          </cell>
          <cell r="D18">
            <v>-97018</v>
          </cell>
          <cell r="E18">
            <v>-80359</v>
          </cell>
          <cell r="F18">
            <v>-56737</v>
          </cell>
          <cell r="G18">
            <v>-77301.537783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2">
          <cell r="C22" t="str">
            <v>M</v>
          </cell>
          <cell r="D22" t="str">
            <v>M</v>
          </cell>
          <cell r="E22" t="str">
            <v>M</v>
          </cell>
          <cell r="F22" t="str">
            <v>M</v>
          </cell>
          <cell r="G22" t="str">
            <v>M</v>
          </cell>
        </row>
        <row r="26">
          <cell r="C26">
            <v>86106</v>
          </cell>
          <cell r="D26">
            <v>-47276</v>
          </cell>
          <cell r="E26">
            <v>26536</v>
          </cell>
          <cell r="F26">
            <v>200654.06293554156</v>
          </cell>
          <cell r="G26">
            <v>292238.07534020697</v>
          </cell>
        </row>
        <row r="28">
          <cell r="C28">
            <v>40299</v>
          </cell>
          <cell r="D28">
            <v>114682.18506799999</v>
          </cell>
          <cell r="E28">
            <v>-82732</v>
          </cell>
          <cell r="F28">
            <v>157814.23328029117</v>
          </cell>
          <cell r="G28">
            <v>231559.3999999999</v>
          </cell>
        </row>
        <row r="29">
          <cell r="C29">
            <v>-28</v>
          </cell>
          <cell r="D29">
            <v>-2112</v>
          </cell>
          <cell r="E29">
            <v>-1183</v>
          </cell>
          <cell r="F29">
            <v>3867</v>
          </cell>
          <cell r="G29">
            <v>0</v>
          </cell>
        </row>
        <row r="30">
          <cell r="C30">
            <v>64195</v>
          </cell>
          <cell r="D30">
            <v>115881.533278</v>
          </cell>
          <cell r="E30">
            <v>20631</v>
          </cell>
          <cell r="F30">
            <v>166769.3388</v>
          </cell>
          <cell r="G30">
            <v>-66279</v>
          </cell>
        </row>
        <row r="31">
          <cell r="C31">
            <v>26040</v>
          </cell>
          <cell r="D31">
            <v>-6460</v>
          </cell>
          <cell r="E31">
            <v>-97680</v>
          </cell>
          <cell r="F31">
            <v>33000</v>
          </cell>
          <cell r="G31">
            <v>-119815</v>
          </cell>
        </row>
        <row r="32">
          <cell r="C32">
            <v>23736</v>
          </cell>
          <cell r="D32">
            <v>150460</v>
          </cell>
          <cell r="E32">
            <v>15553</v>
          </cell>
          <cell r="F32">
            <v>-637283.6163390001</v>
          </cell>
          <cell r="G32">
            <v>713299.9999999999</v>
          </cell>
        </row>
        <row r="33">
          <cell r="C33">
            <v>1909</v>
          </cell>
          <cell r="D33">
            <v>2427</v>
          </cell>
          <cell r="E33">
            <v>283</v>
          </cell>
          <cell r="F33">
            <v>2751.637895</v>
          </cell>
          <cell r="G33">
            <v>4200</v>
          </cell>
        </row>
        <row r="34">
          <cell r="C34">
            <v>0</v>
          </cell>
          <cell r="D34">
            <v>0</v>
          </cell>
          <cell r="E34">
            <v>3867</v>
          </cell>
          <cell r="F34">
            <v>0</v>
          </cell>
          <cell r="G34">
            <v>0</v>
          </cell>
        </row>
        <row r="35">
          <cell r="C35">
            <v>-75259</v>
          </cell>
          <cell r="D35">
            <v>-145873.34821000003</v>
          </cell>
          <cell r="E35">
            <v>-23533</v>
          </cell>
          <cell r="F35">
            <v>289497.6018932912</v>
          </cell>
          <cell r="G35">
            <v>-188847.83749153686</v>
          </cell>
        </row>
        <row r="36">
          <cell r="C36">
            <v>-15000</v>
          </cell>
          <cell r="D36">
            <v>-77954</v>
          </cell>
          <cell r="E36">
            <v>-148847</v>
          </cell>
          <cell r="F36">
            <v>-116424.6991171188</v>
          </cell>
          <cell r="G36">
            <v>-60000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300000</v>
          </cell>
          <cell r="G37">
            <v>-110998.76250846311</v>
          </cell>
        </row>
        <row r="38">
          <cell r="C38">
            <v>-294</v>
          </cell>
          <cell r="D38">
            <v>359</v>
          </cell>
          <cell r="E38">
            <v>-670</v>
          </cell>
          <cell r="F38">
            <v>-787.7289690000312</v>
          </cell>
          <cell r="G38">
            <v>0</v>
          </cell>
        </row>
        <row r="39">
          <cell r="C39">
            <v>261640</v>
          </cell>
          <cell r="D39">
            <v>-224389</v>
          </cell>
          <cell r="E39">
            <v>-78854.70000000001</v>
          </cell>
          <cell r="F39">
            <v>-260965.141878929</v>
          </cell>
          <cell r="G39">
            <v>39102.283106156145</v>
          </cell>
        </row>
        <row r="40">
          <cell r="C40">
            <v>1291</v>
          </cell>
          <cell r="D40">
            <v>-34322</v>
          </cell>
          <cell r="E40">
            <v>64599</v>
          </cell>
          <cell r="F40">
            <v>-48225.081202</v>
          </cell>
          <cell r="G40">
            <v>0</v>
          </cell>
        </row>
        <row r="41">
          <cell r="C41">
            <v>-13532</v>
          </cell>
          <cell r="D41">
            <v>-10498</v>
          </cell>
          <cell r="E41">
            <v>-14638</v>
          </cell>
          <cell r="F41">
            <v>157553</v>
          </cell>
          <cell r="G41">
            <v>-20000.000000000022</v>
          </cell>
        </row>
        <row r="42">
          <cell r="C42">
            <v>118705</v>
          </cell>
          <cell r="D42">
            <v>-90566</v>
          </cell>
          <cell r="E42">
            <v>28614</v>
          </cell>
          <cell r="F42">
            <v>-123969</v>
          </cell>
          <cell r="G42">
            <v>0</v>
          </cell>
        </row>
        <row r="43">
          <cell r="C43">
            <v>-1639</v>
          </cell>
          <cell r="D43">
            <v>-18881</v>
          </cell>
          <cell r="E43">
            <v>21578</v>
          </cell>
          <cell r="F43">
            <v>194.54803307105374</v>
          </cell>
          <cell r="G43">
            <v>0</v>
          </cell>
        </row>
        <row r="44">
          <cell r="C44">
            <v>-9094</v>
          </cell>
          <cell r="D44">
            <v>20281</v>
          </cell>
          <cell r="E44">
            <v>-12031</v>
          </cell>
          <cell r="F44">
            <v>17029.892</v>
          </cell>
          <cell r="G44">
            <v>-2874.516893843814</v>
          </cell>
        </row>
        <row r="45">
          <cell r="C45">
            <v>-33284</v>
          </cell>
          <cell r="D45">
            <v>36018</v>
          </cell>
          <cell r="E45">
            <v>46163.3</v>
          </cell>
          <cell r="F45">
            <v>-114335.92124500002</v>
          </cell>
          <cell r="G45">
            <v>-35255.20000000001</v>
          </cell>
        </row>
        <row r="46">
          <cell r="C46">
            <v>199671</v>
          </cell>
          <cell r="D46">
            <v>-49405</v>
          </cell>
          <cell r="E46">
            <v>-106662</v>
          </cell>
          <cell r="F46">
            <v>-55669.481605</v>
          </cell>
          <cell r="G46">
            <v>124918.8</v>
          </cell>
        </row>
        <row r="47">
          <cell r="C47">
            <v>-757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C49">
            <v>279</v>
          </cell>
          <cell r="D49">
            <v>-77016</v>
          </cell>
          <cell r="E49">
            <v>-106478</v>
          </cell>
          <cell r="F49">
            <v>-93543.09786000002</v>
          </cell>
          <cell r="G49">
            <v>-27686.800000000003</v>
          </cell>
        </row>
        <row r="51">
          <cell r="C51" t="str">
            <v>M</v>
          </cell>
          <cell r="D51" t="str">
            <v>M</v>
          </cell>
          <cell r="E51" t="str">
            <v>M</v>
          </cell>
          <cell r="F51" t="str">
            <v>M</v>
          </cell>
          <cell r="G51" t="str">
            <v>M</v>
          </cell>
        </row>
        <row r="52">
          <cell r="C52">
            <v>121946.929</v>
          </cell>
          <cell r="D52">
            <v>226766.24097300007</v>
          </cell>
          <cell r="E52">
            <v>1172791.5338751446</v>
          </cell>
          <cell r="F52">
            <v>747233.4305673183</v>
          </cell>
          <cell r="G52">
            <v>-406739.52805893956</v>
          </cell>
        </row>
        <row r="53">
          <cell r="C53">
            <v>108574.929</v>
          </cell>
          <cell r="D53">
            <v>174548.80000000005</v>
          </cell>
          <cell r="E53">
            <v>974653.8000001445</v>
          </cell>
          <cell r="F53">
            <v>463744.7322185382</v>
          </cell>
          <cell r="G53">
            <v>-426009.57488906104</v>
          </cell>
        </row>
        <row r="54">
          <cell r="C54">
            <v>13372</v>
          </cell>
          <cell r="D54">
            <v>52217.440973000004</v>
          </cell>
          <cell r="E54">
            <v>198137.73387499998</v>
          </cell>
          <cell r="F54">
            <v>283488.6983487802</v>
          </cell>
          <cell r="G54">
            <v>19270.04683012146</v>
          </cell>
        </row>
        <row r="56">
          <cell r="C56">
            <v>-176134</v>
          </cell>
          <cell r="D56">
            <v>-135957</v>
          </cell>
          <cell r="E56">
            <v>-161774.135</v>
          </cell>
          <cell r="F56">
            <v>-696016.6</v>
          </cell>
          <cell r="G56">
            <v>28121.814779707627</v>
          </cell>
        </row>
        <row r="57">
          <cell r="C57">
            <v>-137503</v>
          </cell>
          <cell r="D57">
            <v>-83988</v>
          </cell>
          <cell r="E57">
            <v>-210923.135</v>
          </cell>
          <cell r="F57">
            <v>-642060</v>
          </cell>
          <cell r="G57">
            <v>0</v>
          </cell>
        </row>
        <row r="58">
          <cell r="C58">
            <v>-4611</v>
          </cell>
          <cell r="D58">
            <v>-4519</v>
          </cell>
          <cell r="E58">
            <v>-4970</v>
          </cell>
          <cell r="F58">
            <v>-5240.6</v>
          </cell>
          <cell r="G58">
            <v>-2655.1179404395757</v>
          </cell>
        </row>
        <row r="59">
          <cell r="C59">
            <v>-878</v>
          </cell>
          <cell r="D59">
            <v>-20380</v>
          </cell>
          <cell r="E59">
            <v>-20041</v>
          </cell>
          <cell r="F59">
            <v>-11018</v>
          </cell>
          <cell r="G59">
            <v>0</v>
          </cell>
        </row>
        <row r="60">
          <cell r="C60">
            <v>15653</v>
          </cell>
          <cell r="D60">
            <v>19132</v>
          </cell>
          <cell r="E60">
            <v>22808</v>
          </cell>
          <cell r="F60">
            <v>26687</v>
          </cell>
          <cell r="G60">
            <v>30776.932720147204</v>
          </cell>
        </row>
        <row r="61">
          <cell r="C61">
            <v>-41562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C62">
            <v>-9493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C63">
            <v>4125</v>
          </cell>
          <cell r="D63">
            <v>19599</v>
          </cell>
          <cell r="E63">
            <v>51352</v>
          </cell>
          <cell r="F63">
            <v>37615</v>
          </cell>
          <cell r="G63">
            <v>0</v>
          </cell>
        </row>
        <row r="64">
          <cell r="C64">
            <v>0</v>
          </cell>
          <cell r="D64">
            <v>-62340</v>
          </cell>
          <cell r="E64">
            <v>0</v>
          </cell>
          <cell r="F64">
            <v>0</v>
          </cell>
          <cell r="G64">
            <v>0</v>
          </cell>
        </row>
        <row r="65">
          <cell r="C65">
            <v>-1865</v>
          </cell>
          <cell r="D65">
            <v>-3461</v>
          </cell>
          <cell r="E65">
            <v>0</v>
          </cell>
          <cell r="F65">
            <v>0</v>
          </cell>
          <cell r="G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-102000</v>
          </cell>
          <cell r="G66">
            <v>0</v>
          </cell>
        </row>
        <row r="68">
          <cell r="C68">
            <v>-1023016.071</v>
          </cell>
          <cell r="D68">
            <v>-812217.573959</v>
          </cell>
          <cell r="E68">
            <v>-3347349.0928358557</v>
          </cell>
          <cell r="F68">
            <v>-4128873.0688901707</v>
          </cell>
          <cell r="G68">
            <v>-2793566.1462430344</v>
          </cell>
        </row>
      </sheetData>
      <sheetData sheetId="5">
        <row r="8">
          <cell r="C8">
            <v>249451</v>
          </cell>
          <cell r="D8">
            <v>-76334</v>
          </cell>
          <cell r="E8">
            <v>-111204</v>
          </cell>
          <cell r="F8">
            <v>61732.28323600069</v>
          </cell>
          <cell r="G8">
            <v>139742</v>
          </cell>
        </row>
        <row r="11">
          <cell r="C11">
            <v>-17617</v>
          </cell>
          <cell r="D11">
            <v>-2680</v>
          </cell>
          <cell r="E11">
            <v>-6473.76</v>
          </cell>
          <cell r="F11">
            <v>298.72025859000405</v>
          </cell>
          <cell r="G11">
            <v>3750</v>
          </cell>
        </row>
        <row r="12">
          <cell r="C12">
            <v>-8391</v>
          </cell>
          <cell r="D12">
            <v>-1763</v>
          </cell>
          <cell r="E12">
            <v>-2305</v>
          </cell>
          <cell r="F12">
            <v>-2158.100870999996</v>
          </cell>
          <cell r="G12">
            <v>-3150</v>
          </cell>
        </row>
        <row r="13">
          <cell r="C13">
            <v>-2911</v>
          </cell>
          <cell r="D13">
            <v>3725</v>
          </cell>
          <cell r="E13">
            <v>-2082.76</v>
          </cell>
          <cell r="F13">
            <v>5088.71812759</v>
          </cell>
          <cell r="G13">
            <v>6900</v>
          </cell>
        </row>
        <row r="14">
          <cell r="C14">
            <v>-6315</v>
          </cell>
          <cell r="D14">
            <v>-4642</v>
          </cell>
          <cell r="E14">
            <v>-2086</v>
          </cell>
          <cell r="F14">
            <v>-2631.896998</v>
          </cell>
          <cell r="G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1">
          <cell r="C21" t="str">
            <v>M</v>
          </cell>
          <cell r="D21" t="str">
            <v>M</v>
          </cell>
          <cell r="E21" t="str">
            <v>M</v>
          </cell>
          <cell r="F21" t="str">
            <v>M</v>
          </cell>
          <cell r="G21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-197614</v>
          </cell>
          <cell r="D26">
            <v>61397</v>
          </cell>
          <cell r="E26">
            <v>126911</v>
          </cell>
          <cell r="F26">
            <v>61113.55544399998</v>
          </cell>
          <cell r="G26">
            <v>-124918.8</v>
          </cell>
        </row>
        <row r="27">
          <cell r="C27">
            <v>0</v>
          </cell>
          <cell r="D27">
            <v>0</v>
          </cell>
          <cell r="E27">
            <v>25964</v>
          </cell>
          <cell r="F27">
            <v>0</v>
          </cell>
          <cell r="G27">
            <v>0</v>
          </cell>
        </row>
        <row r="28">
          <cell r="C28">
            <v>1790</v>
          </cell>
          <cell r="D28">
            <v>12044</v>
          </cell>
          <cell r="E28">
            <v>-6744</v>
          </cell>
          <cell r="F28">
            <v>1914</v>
          </cell>
          <cell r="G28">
            <v>0</v>
          </cell>
        </row>
        <row r="29">
          <cell r="C29">
            <v>267</v>
          </cell>
          <cell r="D29">
            <v>-52</v>
          </cell>
          <cell r="E29">
            <v>1029</v>
          </cell>
          <cell r="F29">
            <v>3530.076379999995</v>
          </cell>
          <cell r="G29">
            <v>0</v>
          </cell>
        </row>
        <row r="30">
          <cell r="C30">
            <v>-199671</v>
          </cell>
          <cell r="D30">
            <v>49405</v>
          </cell>
          <cell r="E30">
            <v>106662</v>
          </cell>
          <cell r="F30">
            <v>55669.479063999985</v>
          </cell>
          <cell r="G30">
            <v>-124918.8</v>
          </cell>
        </row>
        <row r="31">
          <cell r="C31">
            <v>-9987</v>
          </cell>
          <cell r="D31">
            <v>-11735</v>
          </cell>
          <cell r="E31">
            <v>16185.617014</v>
          </cell>
          <cell r="F31">
            <v>537.6549999999997</v>
          </cell>
          <cell r="G31">
            <v>0</v>
          </cell>
        </row>
        <row r="32">
          <cell r="C32">
            <v>9805</v>
          </cell>
          <cell r="D32">
            <v>-4016</v>
          </cell>
          <cell r="E32">
            <v>604.5672639999964</v>
          </cell>
          <cell r="F32">
            <v>2345</v>
          </cell>
          <cell r="G32">
            <v>0</v>
          </cell>
        </row>
        <row r="33">
          <cell r="C33">
            <v>-4362</v>
          </cell>
          <cell r="D33">
            <v>-3779</v>
          </cell>
          <cell r="E33">
            <v>7081</v>
          </cell>
          <cell r="F33">
            <v>-5658.345</v>
          </cell>
          <cell r="G33">
            <v>0</v>
          </cell>
        </row>
        <row r="34">
          <cell r="C34">
            <v>-15430</v>
          </cell>
          <cell r="D34">
            <v>-3940</v>
          </cell>
          <cell r="E34">
            <v>8500.049750000002</v>
          </cell>
          <cell r="F34">
            <v>3851</v>
          </cell>
          <cell r="G34">
            <v>0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37">
          <cell r="C37">
            <v>5693</v>
          </cell>
          <cell r="D37">
            <v>-13308.740167</v>
          </cell>
          <cell r="E37">
            <v>17481.463645596552</v>
          </cell>
          <cell r="F37">
            <v>-13824.13746097192</v>
          </cell>
          <cell r="G37">
            <v>-2492.822808000042</v>
          </cell>
        </row>
        <row r="38">
          <cell r="C38">
            <v>6168</v>
          </cell>
          <cell r="D38">
            <v>-13175</v>
          </cell>
          <cell r="E38">
            <v>17725.463645596552</v>
          </cell>
          <cell r="F38">
            <v>-12966.720874769904</v>
          </cell>
          <cell r="G38">
            <v>-2619.872808000042</v>
          </cell>
        </row>
        <row r="39">
          <cell r="C39">
            <v>-475</v>
          </cell>
          <cell r="D39">
            <v>-133.74016700000007</v>
          </cell>
          <cell r="E39">
            <v>-244</v>
          </cell>
          <cell r="F39">
            <v>-857.416586202017</v>
          </cell>
          <cell r="G39">
            <v>127.04999999999973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6">
          <cell r="C46">
            <v>29926</v>
          </cell>
          <cell r="D46">
            <v>-42660.740166999996</v>
          </cell>
          <cell r="E46">
            <v>42900.32065959656</v>
          </cell>
          <cell r="F46">
            <v>109858.07647761874</v>
          </cell>
          <cell r="G46">
            <v>16080.377191999954</v>
          </cell>
        </row>
      </sheetData>
      <sheetData sheetId="6">
        <row r="8">
          <cell r="C8">
            <v>-83686</v>
          </cell>
          <cell r="D8">
            <v>-234884</v>
          </cell>
          <cell r="E8">
            <v>-642060</v>
          </cell>
          <cell r="F8">
            <v>-419452.9448370002</v>
          </cell>
          <cell r="G8">
            <v>-230028.3999999985</v>
          </cell>
        </row>
        <row r="11">
          <cell r="C11">
            <v>3</v>
          </cell>
          <cell r="D11">
            <v>7</v>
          </cell>
          <cell r="E11">
            <v>-2</v>
          </cell>
          <cell r="F11">
            <v>-8.800589000000002</v>
          </cell>
          <cell r="G11">
            <v>0</v>
          </cell>
        </row>
        <row r="12">
          <cell r="C12">
            <v>3</v>
          </cell>
          <cell r="D12">
            <v>3</v>
          </cell>
          <cell r="E12">
            <v>-2</v>
          </cell>
          <cell r="F12">
            <v>0</v>
          </cell>
          <cell r="G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C14">
            <v>0</v>
          </cell>
          <cell r="D14">
            <v>4</v>
          </cell>
          <cell r="E14">
            <v>0</v>
          </cell>
          <cell r="F14">
            <v>-8.800589000000002</v>
          </cell>
          <cell r="G14">
            <v>0</v>
          </cell>
        </row>
        <row r="15">
          <cell r="C15" t="str">
            <v>M</v>
          </cell>
          <cell r="D15" t="str">
            <v>M</v>
          </cell>
          <cell r="E15" t="str">
            <v>M</v>
          </cell>
          <cell r="F15" t="str">
            <v>M</v>
          </cell>
          <cell r="G15" t="str">
            <v>M</v>
          </cell>
        </row>
        <row r="16">
          <cell r="C16" t="str">
            <v>M</v>
          </cell>
          <cell r="D16" t="str">
            <v>M</v>
          </cell>
          <cell r="E16" t="str">
            <v>M</v>
          </cell>
          <cell r="F16" t="str">
            <v>M</v>
          </cell>
          <cell r="G16" t="str">
            <v>M</v>
          </cell>
        </row>
        <row r="20">
          <cell r="C20" t="str">
            <v>M</v>
          </cell>
          <cell r="D20" t="str">
            <v>M</v>
          </cell>
          <cell r="E20" t="str">
            <v>M</v>
          </cell>
          <cell r="F20" t="str">
            <v>M</v>
          </cell>
          <cell r="G20" t="str">
            <v>M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6">
          <cell r="C26">
            <v>21604.450634</v>
          </cell>
          <cell r="D26">
            <v>12987</v>
          </cell>
          <cell r="E26">
            <v>-24616</v>
          </cell>
          <cell r="F26">
            <v>55131.255885</v>
          </cell>
          <cell r="G26">
            <v>41800</v>
          </cell>
        </row>
        <row r="27">
          <cell r="C27">
            <v>0</v>
          </cell>
          <cell r="D27">
            <v>0</v>
          </cell>
          <cell r="E27">
            <v>0</v>
          </cell>
          <cell r="F27" t="str">
            <v>L</v>
          </cell>
          <cell r="G27">
            <v>0</v>
          </cell>
        </row>
        <row r="28">
          <cell r="C28">
            <v>1620</v>
          </cell>
          <cell r="D28">
            <v>-491</v>
          </cell>
          <cell r="E28">
            <v>-1676</v>
          </cell>
          <cell r="F28">
            <v>2136.235885000001</v>
          </cell>
          <cell r="G28">
            <v>0</v>
          </cell>
        </row>
        <row r="29">
          <cell r="C29">
            <v>20646</v>
          </cell>
          <cell r="D29">
            <v>13478</v>
          </cell>
          <cell r="E29">
            <v>-22940</v>
          </cell>
          <cell r="F29">
            <v>52995.02</v>
          </cell>
          <cell r="G29">
            <v>41800</v>
          </cell>
        </row>
        <row r="30">
          <cell r="C30">
            <v>-661.5493659999993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>
            <v>1188</v>
          </cell>
          <cell r="D31">
            <v>1276</v>
          </cell>
          <cell r="E31">
            <v>-448.4396970000013</v>
          </cell>
          <cell r="F31">
            <v>-1709</v>
          </cell>
          <cell r="G31">
            <v>100</v>
          </cell>
        </row>
        <row r="32">
          <cell r="C32">
            <v>1276</v>
          </cell>
          <cell r="D32">
            <v>1276</v>
          </cell>
          <cell r="E32">
            <v>-509.4396970000013</v>
          </cell>
          <cell r="F32">
            <v>-1910</v>
          </cell>
          <cell r="G32">
            <v>0</v>
          </cell>
        </row>
        <row r="33">
          <cell r="C33">
            <v>-88</v>
          </cell>
          <cell r="D33">
            <v>0</v>
          </cell>
          <cell r="E33">
            <v>61</v>
          </cell>
          <cell r="F33">
            <v>201</v>
          </cell>
          <cell r="G33">
            <v>100</v>
          </cell>
        </row>
        <row r="35">
          <cell r="C35" t="str">
            <v>M</v>
          </cell>
          <cell r="D35" t="str">
            <v>M</v>
          </cell>
          <cell r="E35" t="str">
            <v>M</v>
          </cell>
          <cell r="F35" t="str">
            <v>M</v>
          </cell>
          <cell r="G35" t="str">
            <v>M</v>
          </cell>
        </row>
        <row r="36">
          <cell r="C36" t="str">
            <v>M</v>
          </cell>
          <cell r="D36" t="str">
            <v>M</v>
          </cell>
          <cell r="E36" t="str">
            <v>M</v>
          </cell>
          <cell r="F36" t="str">
            <v>M</v>
          </cell>
          <cell r="G36" t="str">
            <v>M</v>
          </cell>
        </row>
        <row r="40">
          <cell r="C40">
            <v>137503</v>
          </cell>
          <cell r="D40">
            <v>83988</v>
          </cell>
          <cell r="E40">
            <v>210923.135</v>
          </cell>
          <cell r="F40">
            <v>642060</v>
          </cell>
          <cell r="G40">
            <v>0</v>
          </cell>
        </row>
        <row r="41">
          <cell r="C41">
            <v>137503</v>
          </cell>
          <cell r="D41">
            <v>83988</v>
          </cell>
          <cell r="E41">
            <v>210923.135</v>
          </cell>
          <cell r="F41">
            <v>642060</v>
          </cell>
          <cell r="G41">
            <v>0</v>
          </cell>
        </row>
        <row r="45">
          <cell r="C45">
            <v>76612.45063400001</v>
          </cell>
          <cell r="D45">
            <v>-136626</v>
          </cell>
          <cell r="E45">
            <v>-456203.30469699996</v>
          </cell>
          <cell r="F45">
            <v>276020.5104589998</v>
          </cell>
          <cell r="G45">
            <v>-188128.3999999985</v>
          </cell>
        </row>
      </sheetData>
      <sheetData sheetId="7">
        <row r="10">
          <cell r="C10">
            <v>916477.620366</v>
          </cell>
          <cell r="D10">
            <v>991504.3141259999</v>
          </cell>
          <cell r="E10">
            <v>3760652.076873259</v>
          </cell>
          <cell r="F10">
            <v>3742994.481953552</v>
          </cell>
        </row>
        <row r="12">
          <cell r="C12">
            <v>539820</v>
          </cell>
          <cell r="D12">
            <v>138615</v>
          </cell>
          <cell r="E12">
            <v>2749248</v>
          </cell>
          <cell r="F12">
            <v>603227</v>
          </cell>
        </row>
        <row r="13">
          <cell r="C13">
            <v>429787</v>
          </cell>
          <cell r="D13">
            <v>-257175</v>
          </cell>
          <cell r="E13">
            <v>2236769</v>
          </cell>
          <cell r="F13">
            <v>-956764</v>
          </cell>
        </row>
        <row r="14">
          <cell r="C14">
            <v>-9719</v>
          </cell>
          <cell r="D14">
            <v>-24984</v>
          </cell>
          <cell r="E14">
            <v>1407</v>
          </cell>
          <cell r="F14">
            <v>3384</v>
          </cell>
        </row>
        <row r="15">
          <cell r="C15">
            <v>28247</v>
          </cell>
          <cell r="D15">
            <v>85855</v>
          </cell>
          <cell r="E15">
            <v>288419</v>
          </cell>
          <cell r="F15">
            <v>620480</v>
          </cell>
        </row>
        <row r="16">
          <cell r="C16">
            <v>418651.9919690001</v>
          </cell>
          <cell r="D16">
            <v>508271.50014620274</v>
          </cell>
          <cell r="E16">
            <v>739826.5160839539</v>
          </cell>
          <cell r="F16">
            <v>942048.9125917407</v>
          </cell>
        </row>
        <row r="17">
          <cell r="C17">
            <v>-390404.9919690001</v>
          </cell>
          <cell r="D17">
            <v>-422416.50014620274</v>
          </cell>
          <cell r="E17">
            <v>-451407.5160839539</v>
          </cell>
          <cell r="F17">
            <v>-321568.9125917407</v>
          </cell>
        </row>
        <row r="18">
          <cell r="C18">
            <v>6711</v>
          </cell>
          <cell r="D18">
            <v>40643</v>
          </cell>
          <cell r="E18">
            <v>-56533</v>
          </cell>
          <cell r="F18">
            <v>3112</v>
          </cell>
        </row>
        <row r="19">
          <cell r="C19">
            <v>21536</v>
          </cell>
          <cell r="D19">
            <v>45212</v>
          </cell>
          <cell r="E19">
            <v>344952</v>
          </cell>
          <cell r="F19">
            <v>617368</v>
          </cell>
        </row>
        <row r="20">
          <cell r="C20">
            <v>418651.99196899997</v>
          </cell>
          <cell r="D20">
            <v>508271.5001462032</v>
          </cell>
          <cell r="E20">
            <v>739826.5160839534</v>
          </cell>
          <cell r="F20">
            <v>937048.9125917403</v>
          </cell>
        </row>
        <row r="21">
          <cell r="C21">
            <v>-397115.99196899997</v>
          </cell>
          <cell r="D21">
            <v>-463059.5001462032</v>
          </cell>
          <cell r="E21">
            <v>-394874.51608395344</v>
          </cell>
          <cell r="F21">
            <v>-319680.91259174026</v>
          </cell>
        </row>
        <row r="22">
          <cell r="C22">
            <v>-36298</v>
          </cell>
          <cell r="D22">
            <v>184914</v>
          </cell>
          <cell r="E22">
            <v>220152</v>
          </cell>
          <cell r="F22">
            <v>79810</v>
          </cell>
        </row>
        <row r="23">
          <cell r="C23">
            <v>11214</v>
          </cell>
          <cell r="D23">
            <v>56590</v>
          </cell>
          <cell r="E23">
            <v>21364</v>
          </cell>
          <cell r="F23">
            <v>221918</v>
          </cell>
        </row>
        <row r="24">
          <cell r="C24">
            <v>-47512</v>
          </cell>
          <cell r="D24">
            <v>128324</v>
          </cell>
          <cell r="E24">
            <v>198788</v>
          </cell>
          <cell r="F24">
            <v>-142108</v>
          </cell>
        </row>
        <row r="25">
          <cell r="C25">
            <v>10950</v>
          </cell>
          <cell r="D25">
            <v>272099</v>
          </cell>
          <cell r="E25">
            <v>642935.36</v>
          </cell>
          <cell r="F25">
            <v>79200.26021307998</v>
          </cell>
        </row>
        <row r="26">
          <cell r="C26">
            <v>-58462</v>
          </cell>
          <cell r="D26">
            <v>-143775</v>
          </cell>
          <cell r="E26">
            <v>-444147.36</v>
          </cell>
          <cell r="F26">
            <v>-221308.26021307998</v>
          </cell>
        </row>
        <row r="27">
          <cell r="C27">
            <v>-92393</v>
          </cell>
          <cell r="D27">
            <v>-182437</v>
          </cell>
          <cell r="E27">
            <v>-258742.00000000003</v>
          </cell>
          <cell r="F27">
            <v>-162774</v>
          </cell>
        </row>
        <row r="28">
          <cell r="C28">
            <v>219974</v>
          </cell>
          <cell r="D28">
            <v>331000</v>
          </cell>
          <cell r="E28">
            <v>261165.00000000003</v>
          </cell>
          <cell r="F28">
            <v>1019049</v>
          </cell>
        </row>
        <row r="29">
          <cell r="C29">
            <v>222</v>
          </cell>
          <cell r="D29">
            <v>1442</v>
          </cell>
          <cell r="E29">
            <v>78</v>
          </cell>
          <cell r="F29">
            <v>42</v>
          </cell>
        </row>
        <row r="31">
          <cell r="C31">
            <v>184803.00000000154</v>
          </cell>
          <cell r="D31">
            <v>41258.999999998545</v>
          </cell>
          <cell r="E31">
            <v>769761.9999999995</v>
          </cell>
          <cell r="F31">
            <v>-321465.00000000093</v>
          </cell>
        </row>
        <row r="32">
          <cell r="C32">
            <v>3577</v>
          </cell>
          <cell r="D32">
            <v>7904</v>
          </cell>
          <cell r="E32">
            <v>10987</v>
          </cell>
          <cell r="F32">
            <v>12591</v>
          </cell>
        </row>
        <row r="33">
          <cell r="C33">
            <v>-182349</v>
          </cell>
          <cell r="D33">
            <v>-159003</v>
          </cell>
          <cell r="E33">
            <v>23809</v>
          </cell>
          <cell r="F33">
            <v>-661801</v>
          </cell>
        </row>
        <row r="34">
          <cell r="C34">
            <v>279</v>
          </cell>
          <cell r="D34">
            <v>-77016</v>
          </cell>
          <cell r="E34">
            <v>-102466</v>
          </cell>
          <cell r="F34">
            <v>-80013</v>
          </cell>
        </row>
        <row r="36">
          <cell r="C36">
            <v>4609.000000000082</v>
          </cell>
          <cell r="D36">
            <v>-184595.0000000001</v>
          </cell>
          <cell r="E36">
            <v>-9636.999999999944</v>
          </cell>
          <cell r="F36">
            <v>223382.00000000003</v>
          </cell>
        </row>
        <row r="37">
          <cell r="C37">
            <v>41158.54368170001</v>
          </cell>
          <cell r="D37">
            <v>44996.416015509996</v>
          </cell>
          <cell r="E37">
            <v>-25007.076258100005</v>
          </cell>
          <cell r="F37">
            <v>-40609.07625809998</v>
          </cell>
        </row>
        <row r="38">
          <cell r="C38">
            <v>43785.09894</v>
          </cell>
          <cell r="D38">
            <v>71580.81494199998</v>
          </cell>
          <cell r="E38">
            <v>38847.5246</v>
          </cell>
          <cell r="F38">
            <v>-5793.270044</v>
          </cell>
        </row>
        <row r="40">
          <cell r="C40">
            <v>272243.35737830144</v>
          </cell>
          <cell r="D40">
            <v>280375.76904248865</v>
          </cell>
          <cell r="E40">
            <v>833228.5516580995</v>
          </cell>
          <cell r="F40">
            <v>230778.34630209906</v>
          </cell>
        </row>
        <row r="41">
          <cell r="C41">
            <v>1500</v>
          </cell>
          <cell r="D41">
            <v>57016.00000000001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7066.379633999895</v>
          </cell>
          <cell r="D44">
            <v>-12278.314125999816</v>
          </cell>
          <cell r="E44">
            <v>-555.0768732586876</v>
          </cell>
          <cell r="F44">
            <v>-19404.481953552022</v>
          </cell>
        </row>
        <row r="45">
          <cell r="C45">
            <v>7066.379633999895</v>
          </cell>
          <cell r="D45">
            <v>-12278.314125999816</v>
          </cell>
          <cell r="E45">
            <v>-555.0768732586876</v>
          </cell>
          <cell r="F45">
            <v>-19404.481953552022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1648167.0000000014</v>
          </cell>
          <cell r="D48">
            <v>1159099.9999999986</v>
          </cell>
          <cell r="E48">
            <v>7279107</v>
          </cell>
          <cell r="F48">
            <v>4005351.999999999</v>
          </cell>
        </row>
      </sheetData>
      <sheetData sheetId="8">
        <row r="10">
          <cell r="C10">
            <v>1023016.071</v>
          </cell>
          <cell r="D10">
            <v>812217.573959</v>
          </cell>
          <cell r="E10">
            <v>3347349.0928358557</v>
          </cell>
          <cell r="F10">
            <v>4128873.0688901707</v>
          </cell>
        </row>
        <row r="12">
          <cell r="C12">
            <v>787777</v>
          </cell>
          <cell r="D12">
            <v>142367</v>
          </cell>
          <cell r="E12">
            <v>3049620</v>
          </cell>
          <cell r="F12">
            <v>89210</v>
          </cell>
        </row>
        <row r="13">
          <cell r="C13">
            <v>575081</v>
          </cell>
          <cell r="D13">
            <v>-285953</v>
          </cell>
          <cell r="E13">
            <v>2163796</v>
          </cell>
          <cell r="F13">
            <v>-1124398</v>
          </cell>
        </row>
        <row r="14">
          <cell r="C14">
            <v>-9994</v>
          </cell>
          <cell r="D14">
            <v>-23654</v>
          </cell>
          <cell r="E14">
            <v>1755</v>
          </cell>
          <cell r="F14">
            <v>3393</v>
          </cell>
        </row>
        <row r="15">
          <cell r="C15">
            <v>-24540</v>
          </cell>
          <cell r="D15">
            <v>218643</v>
          </cell>
          <cell r="E15">
            <v>729353</v>
          </cell>
          <cell r="F15">
            <v>438656</v>
          </cell>
        </row>
        <row r="16">
          <cell r="C16">
            <v>4140192.444724</v>
          </cell>
          <cell r="D16">
            <v>5090996.630102202</v>
          </cell>
          <cell r="E16">
            <v>6649893.310032954</v>
          </cell>
          <cell r="F16">
            <v>7523951.731771741</v>
          </cell>
        </row>
        <row r="17">
          <cell r="C17">
            <v>-4164732.444724</v>
          </cell>
          <cell r="D17">
            <v>-4872353.630102202</v>
          </cell>
          <cell r="E17">
            <v>-5920540.310032954</v>
          </cell>
          <cell r="F17">
            <v>-7085295.731771741</v>
          </cell>
        </row>
        <row r="18">
          <cell r="C18">
            <v>-53844</v>
          </cell>
          <cell r="D18">
            <v>170811</v>
          </cell>
          <cell r="E18">
            <v>382096</v>
          </cell>
          <cell r="F18">
            <v>-179803</v>
          </cell>
        </row>
        <row r="19">
          <cell r="C19">
            <v>29304</v>
          </cell>
          <cell r="D19">
            <v>47832</v>
          </cell>
          <cell r="E19">
            <v>347257</v>
          </cell>
          <cell r="F19">
            <v>618459</v>
          </cell>
        </row>
        <row r="20">
          <cell r="C20">
            <v>413594.52672399994</v>
          </cell>
          <cell r="D20">
            <v>502166.0511022032</v>
          </cell>
          <cell r="E20">
            <v>732577.0910329535</v>
          </cell>
          <cell r="F20">
            <v>924866.8957717402</v>
          </cell>
        </row>
        <row r="21">
          <cell r="C21">
            <v>-384290.52672399994</v>
          </cell>
          <cell r="D21">
            <v>-454334.0511022032</v>
          </cell>
          <cell r="E21">
            <v>-385320.09103295347</v>
          </cell>
          <cell r="F21">
            <v>-306407.89577174024</v>
          </cell>
        </row>
        <row r="22">
          <cell r="C22">
            <v>-32387</v>
          </cell>
          <cell r="D22">
            <v>180084</v>
          </cell>
          <cell r="E22">
            <v>217759</v>
          </cell>
          <cell r="F22">
            <v>74311</v>
          </cell>
        </row>
        <row r="23">
          <cell r="C23">
            <v>12914</v>
          </cell>
          <cell r="D23">
            <v>50685</v>
          </cell>
          <cell r="E23">
            <v>17295</v>
          </cell>
          <cell r="F23">
            <v>221150</v>
          </cell>
        </row>
        <row r="24">
          <cell r="C24">
            <v>-45301</v>
          </cell>
          <cell r="D24">
            <v>129399</v>
          </cell>
          <cell r="E24">
            <v>200464</v>
          </cell>
          <cell r="F24">
            <v>-146839</v>
          </cell>
        </row>
        <row r="25">
          <cell r="C25">
            <v>7351</v>
          </cell>
          <cell r="D25">
            <v>268861</v>
          </cell>
          <cell r="E25">
            <v>630570</v>
          </cell>
          <cell r="F25">
            <v>71400.50243</v>
          </cell>
        </row>
        <row r="26">
          <cell r="C26">
            <v>-52652</v>
          </cell>
          <cell r="D26">
            <v>-139462</v>
          </cell>
          <cell r="E26">
            <v>-430106</v>
          </cell>
          <cell r="F26">
            <v>-218239.50243</v>
          </cell>
        </row>
        <row r="27">
          <cell r="C27">
            <v>-92401</v>
          </cell>
          <cell r="D27">
            <v>-182437</v>
          </cell>
          <cell r="E27">
            <v>-258742.00000000003</v>
          </cell>
          <cell r="F27">
            <v>-162774</v>
          </cell>
        </row>
        <row r="28">
          <cell r="C28">
            <v>371907</v>
          </cell>
          <cell r="D28">
            <v>234963</v>
          </cell>
          <cell r="E28">
            <v>195660</v>
          </cell>
          <cell r="F28">
            <v>860001</v>
          </cell>
        </row>
        <row r="29">
          <cell r="C29">
            <v>111</v>
          </cell>
          <cell r="D29">
            <v>721</v>
          </cell>
          <cell r="E29">
            <v>39</v>
          </cell>
          <cell r="F29">
            <v>21</v>
          </cell>
        </row>
        <row r="31">
          <cell r="C31">
            <v>180383.00000000006</v>
          </cell>
          <cell r="D31">
            <v>61060.00000000006</v>
          </cell>
          <cell r="E31">
            <v>731801.9999999995</v>
          </cell>
          <cell r="F31">
            <v>-314381</v>
          </cell>
        </row>
        <row r="32">
          <cell r="C32">
            <v>3568</v>
          </cell>
          <cell r="D32">
            <v>7904</v>
          </cell>
          <cell r="E32">
            <v>10987</v>
          </cell>
          <cell r="F32">
            <v>12591</v>
          </cell>
        </row>
        <row r="33">
          <cell r="C33">
            <v>-186947</v>
          </cell>
          <cell r="D33">
            <v>-138681</v>
          </cell>
          <cell r="E33">
            <v>-16832</v>
          </cell>
          <cell r="F33">
            <v>-655822</v>
          </cell>
        </row>
        <row r="34">
          <cell r="C34">
            <v>279</v>
          </cell>
          <cell r="D34">
            <v>-77016</v>
          </cell>
          <cell r="E34">
            <v>-102466</v>
          </cell>
          <cell r="F34">
            <v>-80013</v>
          </cell>
        </row>
        <row r="36">
          <cell r="C36">
            <v>1661.0000000000298</v>
          </cell>
          <cell r="D36">
            <v>-184539.00000000003</v>
          </cell>
          <cell r="E36">
            <v>-9663.000000000011</v>
          </cell>
          <cell r="F36">
            <v>223366.00000000006</v>
          </cell>
        </row>
        <row r="37">
          <cell r="C37">
            <v>41917.543681699965</v>
          </cell>
          <cell r="D37">
            <v>45237.41601551003</v>
          </cell>
          <cell r="E37">
            <v>-23316.076258100005</v>
          </cell>
          <cell r="F37">
            <v>-39554.0762581</v>
          </cell>
        </row>
        <row r="38">
          <cell r="C38">
            <v>43785.09894</v>
          </cell>
          <cell r="D38">
            <v>71580.81494199998</v>
          </cell>
          <cell r="E38">
            <v>38847.5246</v>
          </cell>
          <cell r="F38">
            <v>-5793.270044</v>
          </cell>
        </row>
        <row r="40">
          <cell r="C40">
            <v>274619.35737830005</v>
          </cell>
          <cell r="D40">
            <v>279557.76904249005</v>
          </cell>
          <cell r="E40">
            <v>834244.5516580995</v>
          </cell>
          <cell r="F40">
            <v>230844.3463021</v>
          </cell>
        </row>
        <row r="41">
          <cell r="C41">
            <v>1500</v>
          </cell>
          <cell r="D41">
            <v>57016.00000000001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35661.928999999946</v>
          </cell>
          <cell r="D44">
            <v>17094.42604099999</v>
          </cell>
          <cell r="E44">
            <v>8547.907164144795</v>
          </cell>
          <cell r="F44">
            <v>-27500.068890170718</v>
          </cell>
        </row>
        <row r="45">
          <cell r="C45">
            <v>35661.928999999946</v>
          </cell>
          <cell r="D45">
            <v>17094.42604099999</v>
          </cell>
          <cell r="E45">
            <v>8547.907164144795</v>
          </cell>
          <cell r="F45">
            <v>-27500.068890170718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2026838</v>
          </cell>
          <cell r="D48">
            <v>1032739</v>
          </cell>
          <cell r="E48">
            <v>7137319</v>
          </cell>
          <cell r="F48">
            <v>3876202</v>
          </cell>
        </row>
        <row r="51">
          <cell r="C51">
            <v>30668412</v>
          </cell>
          <cell r="D51">
            <v>31566631</v>
          </cell>
          <cell r="E51">
            <v>38260483</v>
          </cell>
          <cell r="F51">
            <v>42319474</v>
          </cell>
        </row>
        <row r="52">
          <cell r="C52">
            <v>30790901</v>
          </cell>
          <cell r="D52">
            <v>31823640</v>
          </cell>
          <cell r="E52">
            <v>38960959</v>
          </cell>
          <cell r="F52">
            <v>42837161</v>
          </cell>
        </row>
        <row r="53">
          <cell r="C53">
            <v>122489</v>
          </cell>
          <cell r="D53">
            <v>257009</v>
          </cell>
          <cell r="E53">
            <v>700476</v>
          </cell>
          <cell r="F53">
            <v>517687</v>
          </cell>
        </row>
      </sheetData>
      <sheetData sheetId="10">
        <row r="10">
          <cell r="C10">
            <v>-29926</v>
          </cell>
          <cell r="D10">
            <v>42660.740166999996</v>
          </cell>
          <cell r="E10">
            <v>-42900.32065959656</v>
          </cell>
          <cell r="F10">
            <v>-109858.07647761874</v>
          </cell>
        </row>
        <row r="12">
          <cell r="C12">
            <v>325225</v>
          </cell>
          <cell r="D12">
            <v>33193</v>
          </cell>
          <cell r="E12">
            <v>-103616.00000000001</v>
          </cell>
          <cell r="F12">
            <v>121938</v>
          </cell>
        </row>
        <row r="13">
          <cell r="C13">
            <v>278197</v>
          </cell>
          <cell r="D13">
            <v>-13243</v>
          </cell>
          <cell r="E13">
            <v>-1520</v>
          </cell>
          <cell r="F13">
            <v>166475</v>
          </cell>
        </row>
        <row r="14">
          <cell r="C14">
            <v>21302.000000000007</v>
          </cell>
          <cell r="D14">
            <v>5490.000000000002</v>
          </cell>
          <cell r="E14">
            <v>-90258.00000000001</v>
          </cell>
          <cell r="F14">
            <v>-58692</v>
          </cell>
        </row>
        <row r="15">
          <cell r="C15">
            <v>-2838</v>
          </cell>
          <cell r="D15">
            <v>1746</v>
          </cell>
          <cell r="E15">
            <v>2535</v>
          </cell>
          <cell r="F15">
            <v>-954</v>
          </cell>
        </row>
        <row r="16">
          <cell r="C16">
            <v>9883</v>
          </cell>
          <cell r="D16">
            <v>11281</v>
          </cell>
          <cell r="E16">
            <v>25288</v>
          </cell>
          <cell r="F16">
            <v>15973.211041</v>
          </cell>
        </row>
        <row r="17">
          <cell r="C17">
            <v>-12721</v>
          </cell>
          <cell r="D17">
            <v>-9535</v>
          </cell>
          <cell r="E17">
            <v>-22753</v>
          </cell>
          <cell r="F17">
            <v>-16927.211041000002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-2838</v>
          </cell>
          <cell r="D19">
            <v>1746</v>
          </cell>
          <cell r="E19">
            <v>2535</v>
          </cell>
          <cell r="F19">
            <v>-954</v>
          </cell>
        </row>
        <row r="20">
          <cell r="C20">
            <v>9883</v>
          </cell>
          <cell r="D20">
            <v>11281</v>
          </cell>
          <cell r="E20">
            <v>25288</v>
          </cell>
          <cell r="F20">
            <v>15973.211041</v>
          </cell>
        </row>
        <row r="21">
          <cell r="C21">
            <v>-12721</v>
          </cell>
          <cell r="D21">
            <v>-9535</v>
          </cell>
          <cell r="E21">
            <v>-22753</v>
          </cell>
          <cell r="F21">
            <v>-16927.211041000002</v>
          </cell>
        </row>
        <row r="22">
          <cell r="C22">
            <v>-3911</v>
          </cell>
          <cell r="D22">
            <v>4830</v>
          </cell>
          <cell r="E22">
            <v>2393</v>
          </cell>
          <cell r="F22">
            <v>5499</v>
          </cell>
        </row>
        <row r="23">
          <cell r="C23">
            <v>-1700</v>
          </cell>
          <cell r="D23">
            <v>5905</v>
          </cell>
          <cell r="E23">
            <v>4069</v>
          </cell>
          <cell r="F23">
            <v>768</v>
          </cell>
        </row>
        <row r="24">
          <cell r="C24">
            <v>-2211</v>
          </cell>
          <cell r="D24">
            <v>-1075</v>
          </cell>
          <cell r="E24">
            <v>-1676</v>
          </cell>
          <cell r="F24">
            <v>4731</v>
          </cell>
        </row>
        <row r="25">
          <cell r="C25">
            <v>3598.9999999999995</v>
          </cell>
          <cell r="D25">
            <v>3238.000000000001</v>
          </cell>
          <cell r="E25">
            <v>12365.36</v>
          </cell>
          <cell r="F25">
            <v>7799.75778308</v>
          </cell>
        </row>
        <row r="26">
          <cell r="C26">
            <v>-5810</v>
          </cell>
          <cell r="D26">
            <v>-4313.000000000001</v>
          </cell>
          <cell r="E26">
            <v>-14041.36</v>
          </cell>
          <cell r="F26">
            <v>-3068.75778308</v>
          </cell>
        </row>
        <row r="27">
          <cell r="C27">
            <v>8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32356</v>
          </cell>
          <cell r="D28">
            <v>33649</v>
          </cell>
          <cell r="E28">
            <v>-16805</v>
          </cell>
          <cell r="F28">
            <v>9589</v>
          </cell>
        </row>
        <row r="29">
          <cell r="C29">
            <v>111</v>
          </cell>
          <cell r="D29">
            <v>721</v>
          </cell>
          <cell r="E29">
            <v>39</v>
          </cell>
          <cell r="F29">
            <v>21</v>
          </cell>
        </row>
        <row r="31">
          <cell r="C31">
            <v>-196172</v>
          </cell>
          <cell r="D31">
            <v>31009</v>
          </cell>
          <cell r="E31">
            <v>147180</v>
          </cell>
          <cell r="F31">
            <v>51762.99999999997</v>
          </cell>
        </row>
        <row r="32">
          <cell r="C32">
            <v>9.000000000000002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-196565</v>
          </cell>
          <cell r="D33">
            <v>30125</v>
          </cell>
          <cell r="E33">
            <v>148073</v>
          </cell>
          <cell r="F33">
            <v>52215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-88</v>
          </cell>
          <cell r="D37">
            <v>184</v>
          </cell>
          <cell r="E37">
            <v>-110</v>
          </cell>
          <cell r="F37">
            <v>-466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472</v>
          </cell>
          <cell r="D40">
            <v>700</v>
          </cell>
          <cell r="E40">
            <v>-782.9999999999854</v>
          </cell>
          <cell r="F40">
            <v>13.999999999970896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-27464</v>
          </cell>
          <cell r="D44">
            <v>-31268.740166999996</v>
          </cell>
          <cell r="E44">
            <v>-9079.679340403425</v>
          </cell>
          <cell r="F44">
            <v>7192.0764776187425</v>
          </cell>
        </row>
        <row r="45">
          <cell r="C45">
            <v>-27464</v>
          </cell>
          <cell r="D45">
            <v>-31268.740166999996</v>
          </cell>
          <cell r="E45">
            <v>-9079.679340403425</v>
          </cell>
          <cell r="F45">
            <v>7192.0764776187425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71663.00000000001</v>
          </cell>
          <cell r="D48">
            <v>75594</v>
          </cell>
          <cell r="E48">
            <v>-8415.999999999996</v>
          </cell>
          <cell r="F48">
            <v>71034.99999999997</v>
          </cell>
        </row>
        <row r="51">
          <cell r="C51">
            <v>-756895</v>
          </cell>
          <cell r="D51">
            <v>-646463</v>
          </cell>
          <cell r="E51">
            <v>-492264.0000000001</v>
          </cell>
          <cell r="F51">
            <v>-362040</v>
          </cell>
        </row>
        <row r="52">
          <cell r="C52">
            <v>207526</v>
          </cell>
          <cell r="D52">
            <v>283120</v>
          </cell>
          <cell r="E52">
            <v>274704</v>
          </cell>
          <cell r="F52">
            <v>345739</v>
          </cell>
        </row>
        <row r="53">
          <cell r="C53">
            <v>964421</v>
          </cell>
          <cell r="D53">
            <v>929583</v>
          </cell>
          <cell r="E53">
            <v>766968.0000000001</v>
          </cell>
          <cell r="F53">
            <v>707779</v>
          </cell>
        </row>
      </sheetData>
      <sheetData sheetId="11">
        <row r="10">
          <cell r="C10">
            <v>-76612.45063400001</v>
          </cell>
          <cell r="D10">
            <v>136626</v>
          </cell>
          <cell r="E10">
            <v>456203.30469699996</v>
          </cell>
          <cell r="F10">
            <v>-276020.5104589998</v>
          </cell>
        </row>
        <row r="12">
          <cell r="C12">
            <v>15262</v>
          </cell>
          <cell r="D12">
            <v>-10345</v>
          </cell>
          <cell r="E12">
            <v>-24495</v>
          </cell>
          <cell r="F12">
            <v>93844</v>
          </cell>
        </row>
        <row r="13">
          <cell r="C13">
            <v>-22</v>
          </cell>
          <cell r="D13">
            <v>-23314</v>
          </cell>
          <cell r="E13">
            <v>-141</v>
          </cell>
          <cell r="F13">
            <v>66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-98</v>
          </cell>
          <cell r="D15">
            <v>-14</v>
          </cell>
          <cell r="E15">
            <v>-2</v>
          </cell>
          <cell r="F15">
            <v>-11</v>
          </cell>
        </row>
        <row r="16">
          <cell r="C16">
            <v>6</v>
          </cell>
          <cell r="D16">
            <v>2</v>
          </cell>
          <cell r="E16">
            <v>9</v>
          </cell>
          <cell r="F16">
            <v>9</v>
          </cell>
        </row>
        <row r="17">
          <cell r="C17">
            <v>-104</v>
          </cell>
          <cell r="D17">
            <v>-16</v>
          </cell>
          <cell r="E17">
            <v>-11</v>
          </cell>
          <cell r="F17">
            <v>-20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-98</v>
          </cell>
          <cell r="D19">
            <v>-14</v>
          </cell>
          <cell r="E19">
            <v>-2</v>
          </cell>
          <cell r="F19">
            <v>-11</v>
          </cell>
        </row>
        <row r="20">
          <cell r="C20">
            <v>6</v>
          </cell>
          <cell r="D20">
            <v>2</v>
          </cell>
          <cell r="E20">
            <v>9</v>
          </cell>
          <cell r="F20">
            <v>9</v>
          </cell>
        </row>
        <row r="21">
          <cell r="C21">
            <v>-104</v>
          </cell>
          <cell r="D21">
            <v>-16</v>
          </cell>
          <cell r="E21">
            <v>-11</v>
          </cell>
          <cell r="F21">
            <v>-20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15382</v>
          </cell>
          <cell r="D28">
            <v>12983</v>
          </cell>
          <cell r="E28">
            <v>-24352</v>
          </cell>
          <cell r="F28">
            <v>93789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1">
          <cell r="C31">
            <v>1492</v>
          </cell>
          <cell r="D31">
            <v>-1042</v>
          </cell>
          <cell r="E31">
            <v>-770</v>
          </cell>
          <cell r="F31">
            <v>-2524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1492</v>
          </cell>
          <cell r="D33">
            <v>-1042</v>
          </cell>
          <cell r="E33">
            <v>-770</v>
          </cell>
          <cell r="F33">
            <v>-2524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4">
          <cell r="C44">
            <v>-1131.5493659999993</v>
          </cell>
          <cell r="D44">
            <v>1895.9999999999854</v>
          </cell>
          <cell r="E44">
            <v>-23.304696999955922</v>
          </cell>
          <cell r="F44">
            <v>903.51045899975</v>
          </cell>
        </row>
        <row r="45">
          <cell r="C45">
            <v>-1131.5493659999993</v>
          </cell>
          <cell r="D45">
            <v>1895.9999999999854</v>
          </cell>
          <cell r="E45">
            <v>-23.304696999955922</v>
          </cell>
          <cell r="F45">
            <v>903.51045899975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8">
          <cell r="C48">
            <v>-60990.00000000001</v>
          </cell>
          <cell r="D48">
            <v>127134.99999999999</v>
          </cell>
          <cell r="E48">
            <v>430915</v>
          </cell>
          <cell r="F48">
            <v>-183797.00000000003</v>
          </cell>
        </row>
        <row r="51">
          <cell r="C51">
            <v>59164</v>
          </cell>
          <cell r="D51">
            <v>209613</v>
          </cell>
          <cell r="E51">
            <v>640669</v>
          </cell>
          <cell r="F51">
            <v>456806</v>
          </cell>
        </row>
        <row r="52">
          <cell r="C52">
            <v>82743</v>
          </cell>
          <cell r="D52">
            <v>209878</v>
          </cell>
          <cell r="E52">
            <v>640793</v>
          </cell>
          <cell r="F52">
            <v>456996</v>
          </cell>
        </row>
        <row r="53">
          <cell r="C53">
            <v>23579</v>
          </cell>
          <cell r="D53">
            <v>265</v>
          </cell>
          <cell r="E53">
            <v>124</v>
          </cell>
          <cell r="F53">
            <v>190</v>
          </cell>
        </row>
      </sheetData>
      <sheetData sheetId="12">
        <row r="10">
          <cell r="E10">
            <v>728120</v>
          </cell>
          <cell r="F10">
            <v>807530</v>
          </cell>
          <cell r="G10">
            <v>709965</v>
          </cell>
          <cell r="H10">
            <v>705008</v>
          </cell>
        </row>
        <row r="16">
          <cell r="E16" t="str">
            <v>L</v>
          </cell>
          <cell r="F16" t="str">
            <v>L</v>
          </cell>
          <cell r="G16" t="str">
            <v>L</v>
          </cell>
          <cell r="H16" t="str">
            <v>L</v>
          </cell>
          <cell r="I16" t="str">
            <v>L</v>
          </cell>
        </row>
        <row r="38">
          <cell r="E38">
            <v>41693069</v>
          </cell>
          <cell r="F38">
            <v>46280135</v>
          </cell>
          <cell r="G38">
            <v>46994918</v>
          </cell>
          <cell r="H38" t="str">
            <v>L</v>
          </cell>
          <cell r="I38" t="str">
            <v>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PageLayoutView="0" workbookViewId="0" topLeftCell="A22">
      <selection activeCell="E25" sqref="E25"/>
    </sheetView>
  </sheetViews>
  <sheetFormatPr defaultColWidth="9.77734375" defaultRowHeight="15"/>
  <cols>
    <col min="1" max="1" width="9.77734375" style="114" customWidth="1"/>
    <col min="2" max="2" width="3.77734375" style="114" customWidth="1"/>
    <col min="3" max="3" width="54.10546875" style="114" customWidth="1"/>
    <col min="4" max="4" width="10.99609375" style="114" customWidth="1"/>
    <col min="5" max="6" width="10.77734375" style="114" customWidth="1"/>
    <col min="7" max="8" width="10.6640625" style="114" customWidth="1"/>
    <col min="9" max="9" width="13.4453125" style="114" customWidth="1"/>
    <col min="10" max="10" width="59.88671875" style="114" customWidth="1"/>
    <col min="11" max="11" width="5.3359375" style="114" customWidth="1"/>
    <col min="12" max="12" width="0.9921875" style="114" customWidth="1"/>
    <col min="13" max="13" width="0.55078125" style="114" customWidth="1"/>
    <col min="14" max="14" width="9.77734375" style="114" customWidth="1"/>
    <col min="15" max="15" width="40.77734375" style="114" customWidth="1"/>
    <col min="16" max="16384" width="9.77734375" style="114" customWidth="1"/>
  </cols>
  <sheetData>
    <row r="1" spans="2:12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3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2:12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200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145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2:12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2:12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2:12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2:12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2" ht="42">
      <c r="A10" s="408"/>
      <c r="B10" s="117"/>
      <c r="C10" s="408" t="s">
        <v>201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2:12" ht="32.25" customHeight="1">
      <c r="B11" s="117"/>
      <c r="G11" s="120"/>
      <c r="H11" s="120"/>
      <c r="I11" s="120"/>
      <c r="J11" s="120"/>
      <c r="K11" s="120"/>
      <c r="L11" s="120"/>
    </row>
    <row r="12" spans="2:12" ht="33">
      <c r="B12" s="117"/>
      <c r="D12" s="130"/>
      <c r="E12" s="401" t="s">
        <v>146</v>
      </c>
      <c r="F12" s="208"/>
      <c r="G12" s="208"/>
      <c r="H12" s="208"/>
      <c r="I12" s="208"/>
      <c r="J12" s="120"/>
      <c r="K12" s="120"/>
      <c r="L12" s="120"/>
    </row>
    <row r="13" spans="2:12" ht="33.75">
      <c r="B13" s="117"/>
      <c r="D13" s="131"/>
      <c r="E13" s="402" t="s">
        <v>211</v>
      </c>
      <c r="F13" s="208"/>
      <c r="G13" s="208"/>
      <c r="H13" s="208"/>
      <c r="I13" s="208"/>
      <c r="J13" s="120"/>
      <c r="K13" s="120"/>
      <c r="L13" s="120"/>
    </row>
    <row r="14" spans="2:12" ht="31.5">
      <c r="B14" s="117"/>
      <c r="C14" s="131"/>
      <c r="D14" s="131"/>
      <c r="E14" s="209" t="s">
        <v>147</v>
      </c>
      <c r="F14" s="120"/>
      <c r="G14" s="120"/>
      <c r="H14" s="120"/>
      <c r="I14" s="120"/>
      <c r="J14" s="120"/>
      <c r="K14" s="120"/>
      <c r="L14" s="120"/>
    </row>
    <row r="15" spans="2:12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2:4" ht="31.5">
      <c r="B16" s="117"/>
      <c r="C16" s="132"/>
      <c r="D16" s="132"/>
    </row>
    <row r="17" spans="2:4" ht="23.25">
      <c r="B17" s="117"/>
      <c r="C17" s="133" t="s">
        <v>13</v>
      </c>
      <c r="D17" s="133"/>
    </row>
    <row r="18" spans="2:4" ht="15.75" customHeight="1">
      <c r="B18" s="117"/>
      <c r="C18" s="133"/>
      <c r="D18" s="133"/>
    </row>
    <row r="19" spans="1:16" ht="23.25" customHeight="1">
      <c r="A19" s="134"/>
      <c r="B19" s="135"/>
      <c r="C19" s="409" t="s">
        <v>14</v>
      </c>
      <c r="D19" s="409"/>
      <c r="E19" s="409"/>
      <c r="F19" s="409"/>
      <c r="G19" s="409"/>
      <c r="H19" s="409"/>
      <c r="I19" s="409"/>
      <c r="J19" s="409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09"/>
      <c r="D20" s="409"/>
      <c r="E20" s="409"/>
      <c r="F20" s="409"/>
      <c r="G20" s="409"/>
      <c r="H20" s="409"/>
      <c r="I20" s="409"/>
      <c r="J20" s="409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0" ht="23.25" customHeight="1">
      <c r="A22" s="134"/>
      <c r="C22" s="409" t="s">
        <v>212</v>
      </c>
      <c r="D22" s="409"/>
      <c r="E22" s="409"/>
      <c r="F22" s="409"/>
      <c r="G22" s="409"/>
      <c r="H22" s="409"/>
      <c r="I22" s="409"/>
      <c r="J22" s="409"/>
    </row>
    <row r="23" spans="1:10" ht="23.25" customHeight="1">
      <c r="A23" s="134"/>
      <c r="C23" s="409"/>
      <c r="D23" s="409"/>
      <c r="E23" s="409"/>
      <c r="F23" s="409"/>
      <c r="G23" s="409"/>
      <c r="H23" s="409"/>
      <c r="I23" s="409"/>
      <c r="J23" s="409"/>
    </row>
    <row r="24" spans="1:4" ht="23.25">
      <c r="A24" s="134"/>
      <c r="C24" s="133"/>
      <c r="D24" s="133"/>
    </row>
    <row r="25" spans="1:4" ht="23.25">
      <c r="A25" s="134"/>
      <c r="C25" s="136" t="s">
        <v>15</v>
      </c>
      <c r="D25" s="136"/>
    </row>
    <row r="26" spans="1:13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3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3" ht="23.25">
      <c r="A28" s="134"/>
      <c r="B28" s="135"/>
      <c r="C28" s="137" t="s">
        <v>16</v>
      </c>
      <c r="D28" s="134"/>
      <c r="G28" s="134"/>
      <c r="H28" s="134"/>
      <c r="I28" s="134"/>
      <c r="J28" s="134"/>
      <c r="K28" s="134"/>
      <c r="L28" s="134"/>
      <c r="M28" s="134"/>
    </row>
    <row r="29" spans="1:13" ht="36" customHeight="1">
      <c r="A29" s="134"/>
      <c r="B29" s="135"/>
      <c r="C29" s="137" t="s">
        <v>114</v>
      </c>
      <c r="D29" s="138"/>
      <c r="G29" s="138"/>
      <c r="H29" s="138"/>
      <c r="I29" s="134"/>
      <c r="K29" s="134"/>
      <c r="L29" s="134"/>
      <c r="M29" s="134"/>
    </row>
    <row r="30" spans="1:13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3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3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3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3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3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3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3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3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3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sheetProtection/>
  <mergeCells count="2">
    <mergeCell ref="C19:J20"/>
    <mergeCell ref="C22:J23"/>
  </mergeCells>
  <conditionalFormatting sqref="E12">
    <cfRule type="cellIs" priority="1" dxfId="48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31">
      <selection activeCell="C2" sqref="C2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218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17</v>
      </c>
      <c r="D6" s="67"/>
      <c r="E6" s="410" t="s">
        <v>59</v>
      </c>
      <c r="F6" s="410"/>
      <c r="G6" s="69"/>
      <c r="H6" s="69"/>
      <c r="I6" s="80"/>
      <c r="J6" s="2"/>
      <c r="K6" s="2"/>
      <c r="L6" s="2"/>
    </row>
    <row r="7" spans="2:12" ht="15.75">
      <c r="B7" s="12"/>
      <c r="C7" s="317" t="s">
        <v>18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2022.04.11.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83</v>
      </c>
      <c r="D10" s="290">
        <f>'[1]Table 3D'!C10</f>
        <v>-29926</v>
      </c>
      <c r="E10" s="290">
        <f>'[1]Table 3D'!D10</f>
        <v>42660.740166999996</v>
      </c>
      <c r="F10" s="290">
        <f>'[1]Table 3D'!E10</f>
        <v>-42900.32065959656</v>
      </c>
      <c r="G10" s="355">
        <f>'[1]Table 3D'!F10</f>
        <v>-109858.07647761874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8"/>
      <c r="E11" s="238"/>
      <c r="F11" s="238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166</v>
      </c>
      <c r="D12" s="291">
        <f>'[1]Table 3D'!C12</f>
        <v>325225</v>
      </c>
      <c r="E12" s="291">
        <f>'[1]Table 3D'!D12</f>
        <v>33193</v>
      </c>
      <c r="F12" s="291">
        <f>'[1]Table 3D'!E12</f>
        <v>-103616.00000000001</v>
      </c>
      <c r="G12" s="291">
        <f>'[1]Table 3D'!F12</f>
        <v>121938</v>
      </c>
      <c r="H12" s="153"/>
      <c r="I12" s="154"/>
      <c r="J12" s="155"/>
      <c r="K12" s="155"/>
      <c r="L12" s="155"/>
    </row>
    <row r="13" spans="2:12" ht="15">
      <c r="B13" s="156"/>
      <c r="C13" s="348" t="s">
        <v>135</v>
      </c>
      <c r="D13" s="289">
        <f>'[1]Table 3D'!C13</f>
        <v>278197</v>
      </c>
      <c r="E13" s="289">
        <f>'[1]Table 3D'!D13</f>
        <v>-13243</v>
      </c>
      <c r="F13" s="289">
        <f>'[1]Table 3D'!E13</f>
        <v>-1520</v>
      </c>
      <c r="G13" s="289">
        <f>'[1]Table 3D'!F13</f>
        <v>166475</v>
      </c>
      <c r="H13" s="153"/>
      <c r="I13" s="154"/>
      <c r="J13" s="155"/>
      <c r="K13" s="155"/>
      <c r="L13" s="155"/>
    </row>
    <row r="14" spans="2:12" ht="15">
      <c r="B14" s="156"/>
      <c r="C14" s="348" t="s">
        <v>217</v>
      </c>
      <c r="D14" s="289">
        <f>'[1]Table 3D'!C14</f>
        <v>21302.000000000007</v>
      </c>
      <c r="E14" s="289">
        <f>'[1]Table 3D'!D14</f>
        <v>5490.000000000002</v>
      </c>
      <c r="F14" s="289">
        <f>'[1]Table 3D'!E14</f>
        <v>-90258.00000000001</v>
      </c>
      <c r="G14" s="289">
        <f>'[1]Table 3D'!F14</f>
        <v>-58692</v>
      </c>
      <c r="H14" s="153"/>
      <c r="I14" s="154"/>
      <c r="J14" s="155"/>
      <c r="K14" s="155"/>
      <c r="L14" s="155"/>
    </row>
    <row r="15" spans="2:12" ht="15">
      <c r="B15" s="156"/>
      <c r="C15" s="348" t="s">
        <v>136</v>
      </c>
      <c r="D15" s="289">
        <f>'[1]Table 3D'!C15</f>
        <v>-2838</v>
      </c>
      <c r="E15" s="289">
        <f>'[1]Table 3D'!D15</f>
        <v>1746</v>
      </c>
      <c r="F15" s="289">
        <f>'[1]Table 3D'!E15</f>
        <v>2535</v>
      </c>
      <c r="G15" s="289">
        <f>'[1]Table 3D'!F15</f>
        <v>-954</v>
      </c>
      <c r="H15" s="153"/>
      <c r="I15" s="154"/>
      <c r="J15" s="155"/>
      <c r="K15" s="155"/>
      <c r="L15" s="155"/>
    </row>
    <row r="16" spans="2:12" ht="15">
      <c r="B16" s="156"/>
      <c r="C16" s="349" t="s">
        <v>72</v>
      </c>
      <c r="D16" s="357">
        <f>'[1]Table 3D'!C16</f>
        <v>9883</v>
      </c>
      <c r="E16" s="358">
        <f>'[1]Table 3D'!D16</f>
        <v>11281</v>
      </c>
      <c r="F16" s="358">
        <f>'[1]Table 3D'!E16</f>
        <v>25288</v>
      </c>
      <c r="G16" s="359">
        <f>'[1]Table 3D'!F16</f>
        <v>15973.211041</v>
      </c>
      <c r="H16" s="153"/>
      <c r="I16" s="154"/>
      <c r="J16" s="155"/>
      <c r="K16" s="155"/>
      <c r="L16" s="155"/>
    </row>
    <row r="17" spans="2:12" ht="15">
      <c r="B17" s="156"/>
      <c r="C17" s="349" t="s">
        <v>73</v>
      </c>
      <c r="D17" s="360">
        <f>'[1]Table 3D'!C17</f>
        <v>-12721</v>
      </c>
      <c r="E17" s="361">
        <f>'[1]Table 3D'!D17</f>
        <v>-9535</v>
      </c>
      <c r="F17" s="361">
        <f>'[1]Table 3D'!E17</f>
        <v>-22753</v>
      </c>
      <c r="G17" s="362">
        <f>'[1]Table 3D'!F17</f>
        <v>-16927.211041000002</v>
      </c>
      <c r="H17" s="153"/>
      <c r="I17" s="154"/>
      <c r="J17" s="155"/>
      <c r="K17" s="155"/>
      <c r="L17" s="155"/>
    </row>
    <row r="18" spans="2:12" ht="15">
      <c r="B18" s="156"/>
      <c r="C18" s="350" t="s">
        <v>137</v>
      </c>
      <c r="D18" s="289">
        <f>'[1]Table 3D'!C18</f>
        <v>0</v>
      </c>
      <c r="E18" s="289">
        <f>'[1]Table 3D'!D18</f>
        <v>0</v>
      </c>
      <c r="F18" s="289">
        <f>'[1]Table 3D'!E18</f>
        <v>0</v>
      </c>
      <c r="G18" s="289">
        <f>'[1]Table 3D'!F18</f>
        <v>0</v>
      </c>
      <c r="H18" s="153"/>
      <c r="I18" s="154"/>
      <c r="J18" s="155"/>
      <c r="K18" s="155"/>
      <c r="L18" s="155"/>
    </row>
    <row r="19" spans="2:12" ht="15">
      <c r="B19" s="156"/>
      <c r="C19" s="350" t="s">
        <v>138</v>
      </c>
      <c r="D19" s="289">
        <f>'[1]Table 3D'!C19</f>
        <v>-2838</v>
      </c>
      <c r="E19" s="289">
        <f>'[1]Table 3D'!D19</f>
        <v>1746</v>
      </c>
      <c r="F19" s="289">
        <f>'[1]Table 3D'!E19</f>
        <v>2535</v>
      </c>
      <c r="G19" s="289">
        <f>'[1]Table 3D'!F19</f>
        <v>-954</v>
      </c>
      <c r="H19" s="153"/>
      <c r="I19" s="154"/>
      <c r="J19" s="155"/>
      <c r="K19" s="155"/>
      <c r="L19" s="155"/>
    </row>
    <row r="20" spans="2:12" ht="15">
      <c r="B20" s="156"/>
      <c r="C20" s="351" t="s">
        <v>72</v>
      </c>
      <c r="D20" s="363">
        <f>'[1]Table 3D'!C20</f>
        <v>9883</v>
      </c>
      <c r="E20" s="364">
        <f>'[1]Table 3D'!D20</f>
        <v>11281</v>
      </c>
      <c r="F20" s="364">
        <f>'[1]Table 3D'!E20</f>
        <v>25288</v>
      </c>
      <c r="G20" s="365">
        <f>'[1]Table 3D'!F20</f>
        <v>15973.211041</v>
      </c>
      <c r="H20" s="153"/>
      <c r="I20" s="154"/>
      <c r="J20" s="155"/>
      <c r="K20" s="155"/>
      <c r="L20" s="155"/>
    </row>
    <row r="21" spans="2:12" ht="15">
      <c r="B21" s="156"/>
      <c r="C21" s="351" t="s">
        <v>73</v>
      </c>
      <c r="D21" s="366">
        <f>'[1]Table 3D'!C21</f>
        <v>-12721</v>
      </c>
      <c r="E21" s="367">
        <f>'[1]Table 3D'!D21</f>
        <v>-9535</v>
      </c>
      <c r="F21" s="367">
        <f>'[1]Table 3D'!E21</f>
        <v>-22753</v>
      </c>
      <c r="G21" s="368">
        <f>'[1]Table 3D'!F21</f>
        <v>-16927.211041000002</v>
      </c>
      <c r="H21" s="153"/>
      <c r="I21" s="154"/>
      <c r="J21" s="155"/>
      <c r="K21" s="155"/>
      <c r="L21" s="155"/>
    </row>
    <row r="22" spans="2:12" ht="15">
      <c r="B22" s="156"/>
      <c r="C22" s="348" t="s">
        <v>139</v>
      </c>
      <c r="D22" s="289">
        <f>'[1]Table 3D'!C22</f>
        <v>-3911</v>
      </c>
      <c r="E22" s="289">
        <f>'[1]Table 3D'!D22</f>
        <v>4830</v>
      </c>
      <c r="F22" s="289">
        <f>'[1]Table 3D'!E22</f>
        <v>2393</v>
      </c>
      <c r="G22" s="289">
        <f>'[1]Table 3D'!F22</f>
        <v>5499</v>
      </c>
      <c r="H22" s="153"/>
      <c r="I22" s="154"/>
      <c r="J22" s="155"/>
      <c r="K22" s="155"/>
      <c r="L22" s="155"/>
    </row>
    <row r="23" spans="2:12" ht="15">
      <c r="B23" s="156"/>
      <c r="C23" s="350" t="s">
        <v>219</v>
      </c>
      <c r="D23" s="289">
        <f>'[1]Table 3D'!C23</f>
        <v>-1700</v>
      </c>
      <c r="E23" s="289">
        <f>'[1]Table 3D'!D23</f>
        <v>5905</v>
      </c>
      <c r="F23" s="289">
        <f>'[1]Table 3D'!E23</f>
        <v>4069</v>
      </c>
      <c r="G23" s="289">
        <f>'[1]Table 3D'!F23</f>
        <v>768</v>
      </c>
      <c r="H23" s="153"/>
      <c r="I23" s="154"/>
      <c r="J23" s="155"/>
      <c r="K23" s="155"/>
      <c r="L23" s="155"/>
    </row>
    <row r="24" spans="2:12" ht="15">
      <c r="B24" s="156"/>
      <c r="C24" s="350" t="s">
        <v>220</v>
      </c>
      <c r="D24" s="289">
        <f>'[1]Table 3D'!C24</f>
        <v>-2211</v>
      </c>
      <c r="E24" s="289">
        <f>'[1]Table 3D'!D24</f>
        <v>-1075</v>
      </c>
      <c r="F24" s="289">
        <f>'[1]Table 3D'!E24</f>
        <v>-1676</v>
      </c>
      <c r="G24" s="289">
        <f>'[1]Table 3D'!F24</f>
        <v>4731</v>
      </c>
      <c r="H24" s="153"/>
      <c r="I24" s="154"/>
      <c r="J24" s="155"/>
      <c r="K24" s="155"/>
      <c r="L24" s="155"/>
    </row>
    <row r="25" spans="2:12" ht="15">
      <c r="B25" s="156"/>
      <c r="C25" s="351" t="s">
        <v>75</v>
      </c>
      <c r="D25" s="369">
        <f>'[1]Table 3D'!C25</f>
        <v>3598.9999999999995</v>
      </c>
      <c r="E25" s="370">
        <f>'[1]Table 3D'!D25</f>
        <v>3238.000000000001</v>
      </c>
      <c r="F25" s="370">
        <f>'[1]Table 3D'!E25</f>
        <v>12365.36</v>
      </c>
      <c r="G25" s="371">
        <f>'[1]Table 3D'!F25</f>
        <v>7799.75778308</v>
      </c>
      <c r="H25" s="153"/>
      <c r="I25" s="154"/>
      <c r="J25" s="155"/>
      <c r="K25" s="155"/>
      <c r="L25" s="155"/>
    </row>
    <row r="26" spans="2:12" ht="15">
      <c r="B26" s="156"/>
      <c r="C26" s="351" t="s">
        <v>76</v>
      </c>
      <c r="D26" s="369">
        <f>'[1]Table 3D'!C26</f>
        <v>-5810</v>
      </c>
      <c r="E26" s="370">
        <f>'[1]Table 3D'!D26</f>
        <v>-4313.000000000001</v>
      </c>
      <c r="F26" s="370">
        <f>'[1]Table 3D'!E26</f>
        <v>-14041.36</v>
      </c>
      <c r="G26" s="371">
        <f>'[1]Table 3D'!F26</f>
        <v>-3068.75778308</v>
      </c>
      <c r="H26" s="153"/>
      <c r="I26" s="154"/>
      <c r="J26" s="155"/>
      <c r="K26" s="155"/>
      <c r="L26" s="155"/>
    </row>
    <row r="27" spans="2:12" ht="15">
      <c r="B27" s="156"/>
      <c r="C27" s="348" t="s">
        <v>162</v>
      </c>
      <c r="D27" s="289">
        <f>'[1]Table 3D'!C27</f>
        <v>8</v>
      </c>
      <c r="E27" s="289">
        <f>'[1]Table 3D'!D27</f>
        <v>0</v>
      </c>
      <c r="F27" s="289">
        <f>'[1]Table 3D'!E27</f>
        <v>0</v>
      </c>
      <c r="G27" s="289">
        <f>'[1]Table 3D'!F27</f>
        <v>0</v>
      </c>
      <c r="H27" s="153"/>
      <c r="I27" s="154"/>
      <c r="J27" s="155"/>
      <c r="K27" s="155"/>
      <c r="L27" s="155"/>
    </row>
    <row r="28" spans="2:12" ht="15">
      <c r="B28" s="156"/>
      <c r="C28" s="348" t="s">
        <v>167</v>
      </c>
      <c r="D28" s="289">
        <f>'[1]Table 3D'!C28</f>
        <v>32356</v>
      </c>
      <c r="E28" s="289">
        <f>'[1]Table 3D'!D28</f>
        <v>33649</v>
      </c>
      <c r="F28" s="289">
        <f>'[1]Table 3D'!E28</f>
        <v>-16805</v>
      </c>
      <c r="G28" s="289">
        <f>'[1]Table 3D'!F28</f>
        <v>9589</v>
      </c>
      <c r="H28" s="153"/>
      <c r="I28" s="154"/>
      <c r="J28" s="155"/>
      <c r="K28" s="155"/>
      <c r="L28" s="155"/>
    </row>
    <row r="29" spans="2:12" ht="15">
      <c r="B29" s="156"/>
      <c r="C29" s="348" t="s">
        <v>161</v>
      </c>
      <c r="D29" s="289">
        <f>'[1]Table 3D'!C29</f>
        <v>111</v>
      </c>
      <c r="E29" s="289">
        <f>'[1]Table 3D'!D29</f>
        <v>721</v>
      </c>
      <c r="F29" s="289">
        <f>'[1]Table 3D'!E29</f>
        <v>39</v>
      </c>
      <c r="G29" s="289">
        <f>'[1]Table 3D'!F29</f>
        <v>21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127</v>
      </c>
      <c r="D31" s="375">
        <f>'[1]Table 3D'!C31</f>
        <v>-196172</v>
      </c>
      <c r="E31" s="375">
        <f>'[1]Table 3D'!D31</f>
        <v>31009</v>
      </c>
      <c r="F31" s="375">
        <f>'[1]Table 3D'!E31</f>
        <v>147180</v>
      </c>
      <c r="G31" s="375">
        <f>'[1]Table 3D'!F31</f>
        <v>51762.99999999997</v>
      </c>
      <c r="H31" s="153"/>
      <c r="I31" s="154"/>
      <c r="J31" s="155"/>
      <c r="K31" s="155"/>
      <c r="L31" s="155"/>
    </row>
    <row r="32" spans="2:12" ht="15">
      <c r="B32" s="156"/>
      <c r="C32" s="348" t="s">
        <v>168</v>
      </c>
      <c r="D32" s="289">
        <f>'[1]Table 3D'!C32</f>
        <v>9.000000000000002</v>
      </c>
      <c r="E32" s="289">
        <f>'[1]Table 3D'!D32</f>
        <v>0</v>
      </c>
      <c r="F32" s="289">
        <f>'[1]Table 3D'!E32</f>
        <v>0</v>
      </c>
      <c r="G32" s="289">
        <f>'[1]Table 3D'!F32</f>
        <v>0</v>
      </c>
      <c r="H32" s="153"/>
      <c r="I32" s="154"/>
      <c r="J32" s="155"/>
      <c r="K32" s="155"/>
      <c r="L32" s="155"/>
    </row>
    <row r="33" spans="2:12" ht="15">
      <c r="B33" s="156"/>
      <c r="C33" s="348" t="s">
        <v>169</v>
      </c>
      <c r="D33" s="289">
        <f>'[1]Table 3D'!C33</f>
        <v>-196565</v>
      </c>
      <c r="E33" s="289">
        <f>'[1]Table 3D'!D33</f>
        <v>30125</v>
      </c>
      <c r="F33" s="289">
        <f>'[1]Table 3D'!E33</f>
        <v>148073</v>
      </c>
      <c r="G33" s="289">
        <f>'[1]Table 3D'!F33</f>
        <v>52215</v>
      </c>
      <c r="H33" s="153"/>
      <c r="I33" s="154"/>
      <c r="J33" s="155"/>
      <c r="K33" s="155"/>
      <c r="L33" s="155"/>
    </row>
    <row r="34" spans="2:12" ht="15">
      <c r="B34" s="156"/>
      <c r="C34" s="348" t="s">
        <v>170</v>
      </c>
      <c r="D34" s="289">
        <f>'[1]Table 3D'!C34</f>
        <v>0</v>
      </c>
      <c r="E34" s="289">
        <f>'[1]Table 3D'!D34</f>
        <v>0</v>
      </c>
      <c r="F34" s="289">
        <f>'[1]Table 3D'!E34</f>
        <v>0</v>
      </c>
      <c r="G34" s="289">
        <f>'[1]Table 3D'!F34</f>
        <v>0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171</v>
      </c>
      <c r="D36" s="289">
        <f>'[1]Table 3D'!C36</f>
        <v>0</v>
      </c>
      <c r="E36" s="289">
        <f>'[1]Table 3D'!D36</f>
        <v>0</v>
      </c>
      <c r="F36" s="289">
        <f>'[1]Table 3D'!E36</f>
        <v>0</v>
      </c>
      <c r="G36" s="289">
        <f>'[1]Table 3D'!F36</f>
        <v>0</v>
      </c>
      <c r="H36" s="158"/>
      <c r="I36" s="154"/>
      <c r="J36" s="155"/>
      <c r="K36" s="155"/>
      <c r="L36" s="155"/>
    </row>
    <row r="37" spans="2:12" ht="16.5">
      <c r="B37" s="156"/>
      <c r="C37" s="348" t="s">
        <v>185</v>
      </c>
      <c r="D37" s="289">
        <f>'[1]Table 3D'!C37</f>
        <v>-88</v>
      </c>
      <c r="E37" s="289">
        <f>'[1]Table 3D'!D37</f>
        <v>184</v>
      </c>
      <c r="F37" s="289">
        <f>'[1]Table 3D'!E37</f>
        <v>-110</v>
      </c>
      <c r="G37" s="289">
        <f>'[1]Table 3D'!F37</f>
        <v>-466</v>
      </c>
      <c r="H37" s="153"/>
      <c r="I37" s="154"/>
      <c r="J37" s="155"/>
      <c r="K37" s="155"/>
      <c r="L37" s="155"/>
    </row>
    <row r="38" spans="2:12" ht="15">
      <c r="B38" s="156"/>
      <c r="C38" s="354" t="s">
        <v>172</v>
      </c>
      <c r="D38" s="289">
        <f>'[1]Table 3D'!C38</f>
        <v>0</v>
      </c>
      <c r="E38" s="289">
        <f>'[1]Table 3D'!D38</f>
        <v>0</v>
      </c>
      <c r="F38" s="289">
        <f>'[1]Table 3D'!E38</f>
        <v>0</v>
      </c>
      <c r="G38" s="289">
        <f>'[1]Table 3D'!F38</f>
        <v>0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173</v>
      </c>
      <c r="D40" s="289">
        <f>'[1]Table 3D'!C40</f>
        <v>472</v>
      </c>
      <c r="E40" s="289">
        <f>'[1]Table 3D'!D40</f>
        <v>700</v>
      </c>
      <c r="F40" s="289">
        <f>'[1]Table 3D'!E40</f>
        <v>-782.9999999999854</v>
      </c>
      <c r="G40" s="289">
        <f>'[1]Table 3D'!F40</f>
        <v>13.999999999970896</v>
      </c>
      <c r="H40" s="153"/>
      <c r="I40" s="154"/>
      <c r="J40" s="155"/>
      <c r="K40" s="155"/>
      <c r="L40" s="155"/>
    </row>
    <row r="41" spans="2:12" ht="16.5">
      <c r="B41" s="156"/>
      <c r="C41" s="348" t="s">
        <v>174</v>
      </c>
      <c r="D41" s="289">
        <f>'[1]Table 3D'!C41</f>
        <v>0</v>
      </c>
      <c r="E41" s="289">
        <f>'[1]Table 3D'!D41</f>
        <v>0</v>
      </c>
      <c r="F41" s="289">
        <f>'[1]Table 3D'!E41</f>
        <v>0</v>
      </c>
      <c r="G41" s="289">
        <f>'[1]Table 3D'!F41</f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175</v>
      </c>
      <c r="D42" s="289">
        <f>'[1]Table 3D'!C42</f>
        <v>0</v>
      </c>
      <c r="E42" s="289">
        <f>'[1]Table 3D'!D42</f>
        <v>0</v>
      </c>
      <c r="F42" s="289">
        <f>'[1]Table 3D'!E42</f>
        <v>0</v>
      </c>
      <c r="G42" s="289">
        <f>'[1]Table 3D'!F42</f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77</v>
      </c>
      <c r="D44" s="289">
        <f>'[1]Table 3D'!C44</f>
        <v>-27464</v>
      </c>
      <c r="E44" s="289">
        <f>'[1]Table 3D'!D44</f>
        <v>-31268.740166999996</v>
      </c>
      <c r="F44" s="289">
        <f>'[1]Table 3D'!E44</f>
        <v>-9079.679340403425</v>
      </c>
      <c r="G44" s="289">
        <f>'[1]Table 3D'!F44</f>
        <v>7192.0764776187425</v>
      </c>
      <c r="H44" s="153"/>
      <c r="I44" s="154"/>
      <c r="J44" s="155"/>
      <c r="K44" s="155"/>
      <c r="L44" s="155"/>
    </row>
    <row r="45" spans="2:12" ht="15">
      <c r="B45" s="156"/>
      <c r="C45" s="348" t="s">
        <v>164</v>
      </c>
      <c r="D45" s="289">
        <f>'[1]Table 3D'!C45</f>
        <v>-27464</v>
      </c>
      <c r="E45" s="289">
        <f>'[1]Table 3D'!D45</f>
        <v>-31268.740166999996</v>
      </c>
      <c r="F45" s="289">
        <f>'[1]Table 3D'!E45</f>
        <v>-9079.679340403425</v>
      </c>
      <c r="G45" s="289">
        <f>'[1]Table 3D'!F45</f>
        <v>7192.0764776187425</v>
      </c>
      <c r="H45" s="153"/>
      <c r="I45" s="154"/>
      <c r="J45" s="155"/>
      <c r="K45" s="155"/>
      <c r="L45" s="155"/>
    </row>
    <row r="46" spans="2:12" ht="15">
      <c r="B46" s="156"/>
      <c r="C46" s="348" t="s">
        <v>140</v>
      </c>
      <c r="D46" s="289">
        <f>'[1]Table 3D'!C46</f>
        <v>0</v>
      </c>
      <c r="E46" s="289">
        <f>'[1]Table 3D'!D46</f>
        <v>0</v>
      </c>
      <c r="F46" s="289">
        <f>'[1]Table 3D'!E46</f>
        <v>0</v>
      </c>
      <c r="G46" s="289">
        <f>'[1]Table 3D'!F46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4"/>
      <c r="I47" s="154"/>
      <c r="J47" s="2"/>
      <c r="K47" s="2"/>
      <c r="L47" s="2"/>
    </row>
    <row r="48" spans="2:12" ht="18.75" thickBot="1" thickTop="1">
      <c r="B48" s="156"/>
      <c r="C48" s="306" t="s">
        <v>84</v>
      </c>
      <c r="D48" s="382">
        <f>'[1]Table 3D'!C48</f>
        <v>71663.00000000001</v>
      </c>
      <c r="E48" s="382">
        <f>'[1]Table 3D'!D48</f>
        <v>75594</v>
      </c>
      <c r="F48" s="382">
        <f>'[1]Table 3D'!E48</f>
        <v>-8415.999999999996</v>
      </c>
      <c r="G48" s="383">
        <f>'[1]Table 3D'!F48</f>
        <v>71034.99999999997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85</v>
      </c>
      <c r="D51" s="290">
        <f>'[1]Table 3D'!C51</f>
        <v>-756895</v>
      </c>
      <c r="E51" s="290">
        <f>'[1]Table 3D'!D51</f>
        <v>-646463</v>
      </c>
      <c r="F51" s="290">
        <f>'[1]Table 3D'!E51</f>
        <v>-492264.0000000001</v>
      </c>
      <c r="G51" s="355">
        <f>'[1]Table 3D'!F51</f>
        <v>-362040</v>
      </c>
      <c r="H51" s="87"/>
      <c r="I51" s="80"/>
      <c r="J51" s="2"/>
      <c r="K51" s="2"/>
      <c r="L51" s="2"/>
    </row>
    <row r="52" spans="2:12" ht="17.25" thickTop="1">
      <c r="B52" s="12"/>
      <c r="C52" s="348" t="s">
        <v>142</v>
      </c>
      <c r="D52" s="289">
        <f>'[1]Table 3D'!C52</f>
        <v>207526</v>
      </c>
      <c r="E52" s="289">
        <f>'[1]Table 3D'!D52</f>
        <v>283120</v>
      </c>
      <c r="F52" s="289">
        <f>'[1]Table 3D'!E52</f>
        <v>274704</v>
      </c>
      <c r="G52" s="289">
        <f>'[1]Table 3D'!F52</f>
        <v>345739</v>
      </c>
      <c r="H52" s="84"/>
      <c r="I52" s="80"/>
      <c r="J52" s="2"/>
      <c r="K52" s="2"/>
      <c r="L52" s="2"/>
    </row>
    <row r="53" spans="2:12" ht="30.75">
      <c r="B53" s="12"/>
      <c r="C53" s="384" t="s">
        <v>229</v>
      </c>
      <c r="D53" s="403">
        <f>'[1]Table 3D'!C53</f>
        <v>964421</v>
      </c>
      <c r="E53" s="403">
        <f>'[1]Table 3D'!D53</f>
        <v>929583</v>
      </c>
      <c r="F53" s="403">
        <f>'[1]Table 3D'!E53</f>
        <v>766968.0000000001</v>
      </c>
      <c r="G53" s="403">
        <f>'[1]Table 3D'!F53</f>
        <v>707779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78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129</v>
      </c>
      <c r="E57" s="1"/>
      <c r="F57" s="1"/>
      <c r="G57" s="5"/>
      <c r="H57" s="5" t="s">
        <v>130</v>
      </c>
      <c r="I57" s="80"/>
      <c r="J57" s="2"/>
      <c r="K57" s="5"/>
      <c r="L57" s="2"/>
    </row>
    <row r="58" spans="2:12" ht="15.75">
      <c r="B58" s="12"/>
      <c r="C58" s="89" t="s">
        <v>134</v>
      </c>
      <c r="E58" s="1"/>
      <c r="F58" s="1"/>
      <c r="H58" s="170" t="s">
        <v>132</v>
      </c>
      <c r="I58" s="80"/>
      <c r="J58" s="2"/>
      <c r="K58" s="5"/>
      <c r="L58" s="2"/>
    </row>
    <row r="59" spans="2:12" ht="15.75">
      <c r="B59" s="12"/>
      <c r="C59" s="89" t="s">
        <v>133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34">
      <selection activeCell="C14" sqref="C14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102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86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17</v>
      </c>
      <c r="D6" s="67"/>
      <c r="E6" s="410" t="s">
        <v>59</v>
      </c>
      <c r="F6" s="410"/>
      <c r="G6" s="69"/>
      <c r="H6" s="69"/>
      <c r="I6" s="80"/>
      <c r="J6" s="2"/>
      <c r="K6" s="2"/>
      <c r="L6" s="2"/>
    </row>
    <row r="7" spans="2:12" ht="15.75">
      <c r="B7" s="12"/>
      <c r="C7" s="317" t="s">
        <v>18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2022.04.11.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87</v>
      </c>
      <c r="D10" s="290">
        <f>'[1]Table 3E'!C10</f>
        <v>-76612.45063400001</v>
      </c>
      <c r="E10" s="290">
        <f>'[1]Table 3E'!D10</f>
        <v>136626</v>
      </c>
      <c r="F10" s="290">
        <f>'[1]Table 3E'!E10</f>
        <v>456203.30469699996</v>
      </c>
      <c r="G10" s="355">
        <f>'[1]Table 3E'!F10</f>
        <v>-276020.5104589998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8"/>
      <c r="E11" s="238"/>
      <c r="F11" s="238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165</v>
      </c>
      <c r="D12" s="291">
        <f>'[1]Table 3E'!C12</f>
        <v>15262</v>
      </c>
      <c r="E12" s="291">
        <f>'[1]Table 3E'!D12</f>
        <v>-10345</v>
      </c>
      <c r="F12" s="291">
        <f>'[1]Table 3E'!E12</f>
        <v>-24495</v>
      </c>
      <c r="G12" s="291">
        <f>'[1]Table 3E'!F12</f>
        <v>93844</v>
      </c>
      <c r="H12" s="153"/>
      <c r="I12" s="154"/>
      <c r="J12" s="155"/>
      <c r="K12" s="155"/>
      <c r="L12" s="155"/>
    </row>
    <row r="13" spans="2:12" ht="15">
      <c r="B13" s="156"/>
      <c r="C13" s="348" t="s">
        <v>135</v>
      </c>
      <c r="D13" s="289">
        <f>'[1]Table 3E'!C13</f>
        <v>-22</v>
      </c>
      <c r="E13" s="289">
        <f>'[1]Table 3E'!D13</f>
        <v>-23314</v>
      </c>
      <c r="F13" s="289">
        <f>'[1]Table 3E'!E13</f>
        <v>-141</v>
      </c>
      <c r="G13" s="289">
        <f>'[1]Table 3E'!F13</f>
        <v>66</v>
      </c>
      <c r="H13" s="153"/>
      <c r="I13" s="154"/>
      <c r="J13" s="155"/>
      <c r="K13" s="155"/>
      <c r="L13" s="155"/>
    </row>
    <row r="14" spans="2:12" ht="15">
      <c r="B14" s="156"/>
      <c r="C14" s="348" t="s">
        <v>217</v>
      </c>
      <c r="D14" s="289">
        <f>'[1]Table 3E'!C14</f>
        <v>0</v>
      </c>
      <c r="E14" s="289">
        <f>'[1]Table 3E'!D14</f>
        <v>0</v>
      </c>
      <c r="F14" s="289">
        <f>'[1]Table 3E'!E14</f>
        <v>0</v>
      </c>
      <c r="G14" s="289">
        <f>'[1]Table 3E'!F14</f>
        <v>0</v>
      </c>
      <c r="H14" s="153"/>
      <c r="I14" s="154"/>
      <c r="J14" s="155"/>
      <c r="K14" s="155"/>
      <c r="L14" s="155"/>
    </row>
    <row r="15" spans="2:12" ht="15">
      <c r="B15" s="156"/>
      <c r="C15" s="348" t="s">
        <v>136</v>
      </c>
      <c r="D15" s="289">
        <f>'[1]Table 3E'!C15</f>
        <v>-98</v>
      </c>
      <c r="E15" s="289">
        <f>'[1]Table 3E'!D15</f>
        <v>-14</v>
      </c>
      <c r="F15" s="289">
        <f>'[1]Table 3E'!E15</f>
        <v>-2</v>
      </c>
      <c r="G15" s="289">
        <f>'[1]Table 3E'!F15</f>
        <v>-11</v>
      </c>
      <c r="H15" s="153"/>
      <c r="I15" s="154"/>
      <c r="J15" s="155"/>
      <c r="K15" s="155"/>
      <c r="L15" s="155"/>
    </row>
    <row r="16" spans="2:12" ht="15">
      <c r="B16" s="156"/>
      <c r="C16" s="349" t="s">
        <v>72</v>
      </c>
      <c r="D16" s="357">
        <f>'[1]Table 3E'!C16</f>
        <v>6</v>
      </c>
      <c r="E16" s="358">
        <f>'[1]Table 3E'!D16</f>
        <v>2</v>
      </c>
      <c r="F16" s="358">
        <f>'[1]Table 3E'!E16</f>
        <v>9</v>
      </c>
      <c r="G16" s="359">
        <f>'[1]Table 3E'!F16</f>
        <v>9</v>
      </c>
      <c r="H16" s="153"/>
      <c r="I16" s="154"/>
      <c r="J16" s="155"/>
      <c r="K16" s="155"/>
      <c r="L16" s="155"/>
    </row>
    <row r="17" spans="2:12" ht="15">
      <c r="B17" s="156"/>
      <c r="C17" s="349" t="s">
        <v>73</v>
      </c>
      <c r="D17" s="360">
        <f>'[1]Table 3E'!C17</f>
        <v>-104</v>
      </c>
      <c r="E17" s="361">
        <f>'[1]Table 3E'!D17</f>
        <v>-16</v>
      </c>
      <c r="F17" s="361">
        <f>'[1]Table 3E'!E17</f>
        <v>-11</v>
      </c>
      <c r="G17" s="362">
        <f>'[1]Table 3E'!F17</f>
        <v>-20</v>
      </c>
      <c r="H17" s="153"/>
      <c r="I17" s="154"/>
      <c r="J17" s="155"/>
      <c r="K17" s="155"/>
      <c r="L17" s="155"/>
    </row>
    <row r="18" spans="2:12" ht="15">
      <c r="B18" s="156"/>
      <c r="C18" s="350" t="s">
        <v>137</v>
      </c>
      <c r="D18" s="289">
        <f>'[1]Table 3E'!C18</f>
        <v>0</v>
      </c>
      <c r="E18" s="289">
        <f>'[1]Table 3E'!D18</f>
        <v>0</v>
      </c>
      <c r="F18" s="289">
        <f>'[1]Table 3E'!E18</f>
        <v>0</v>
      </c>
      <c r="G18" s="289">
        <f>'[1]Table 3E'!F18</f>
        <v>0</v>
      </c>
      <c r="H18" s="153"/>
      <c r="I18" s="154"/>
      <c r="J18" s="155"/>
      <c r="K18" s="155"/>
      <c r="L18" s="155"/>
    </row>
    <row r="19" spans="2:12" ht="15">
      <c r="B19" s="156"/>
      <c r="C19" s="350" t="s">
        <v>138</v>
      </c>
      <c r="D19" s="289">
        <f>'[1]Table 3E'!C19</f>
        <v>-98</v>
      </c>
      <c r="E19" s="289">
        <f>'[1]Table 3E'!D19</f>
        <v>-14</v>
      </c>
      <c r="F19" s="289">
        <f>'[1]Table 3E'!E19</f>
        <v>-2</v>
      </c>
      <c r="G19" s="289">
        <f>'[1]Table 3E'!F19</f>
        <v>-11</v>
      </c>
      <c r="H19" s="153"/>
      <c r="I19" s="154"/>
      <c r="J19" s="155"/>
      <c r="K19" s="155"/>
      <c r="L19" s="155"/>
    </row>
    <row r="20" spans="2:12" ht="15">
      <c r="B20" s="156"/>
      <c r="C20" s="351" t="s">
        <v>72</v>
      </c>
      <c r="D20" s="363">
        <f>'[1]Table 3E'!C20</f>
        <v>6</v>
      </c>
      <c r="E20" s="364">
        <f>'[1]Table 3E'!D20</f>
        <v>2</v>
      </c>
      <c r="F20" s="364">
        <f>'[1]Table 3E'!E20</f>
        <v>9</v>
      </c>
      <c r="G20" s="365">
        <f>'[1]Table 3E'!F20</f>
        <v>9</v>
      </c>
      <c r="H20" s="153"/>
      <c r="I20" s="154"/>
      <c r="J20" s="155"/>
      <c r="K20" s="155"/>
      <c r="L20" s="155"/>
    </row>
    <row r="21" spans="2:12" ht="15">
      <c r="B21" s="156"/>
      <c r="C21" s="351" t="s">
        <v>73</v>
      </c>
      <c r="D21" s="366">
        <f>'[1]Table 3E'!C21</f>
        <v>-104</v>
      </c>
      <c r="E21" s="367">
        <f>'[1]Table 3E'!D21</f>
        <v>-16</v>
      </c>
      <c r="F21" s="367">
        <f>'[1]Table 3E'!E21</f>
        <v>-11</v>
      </c>
      <c r="G21" s="368">
        <f>'[1]Table 3E'!F21</f>
        <v>-20</v>
      </c>
      <c r="H21" s="153"/>
      <c r="I21" s="154"/>
      <c r="J21" s="155"/>
      <c r="K21" s="155"/>
      <c r="L21" s="155"/>
    </row>
    <row r="22" spans="2:12" ht="15">
      <c r="B22" s="156"/>
      <c r="C22" s="348" t="s">
        <v>139</v>
      </c>
      <c r="D22" s="289">
        <f>'[1]Table 3E'!C22</f>
        <v>0</v>
      </c>
      <c r="E22" s="289">
        <f>'[1]Table 3E'!D22</f>
        <v>0</v>
      </c>
      <c r="F22" s="289">
        <f>'[1]Table 3E'!E22</f>
        <v>0</v>
      </c>
      <c r="G22" s="289">
        <f>'[1]Table 3E'!F22</f>
        <v>0</v>
      </c>
      <c r="H22" s="153"/>
      <c r="I22" s="154"/>
      <c r="J22" s="155"/>
      <c r="K22" s="155"/>
      <c r="L22" s="155"/>
    </row>
    <row r="23" spans="2:12" ht="15">
      <c r="B23" s="156"/>
      <c r="C23" s="350" t="s">
        <v>219</v>
      </c>
      <c r="D23" s="289">
        <f>'[1]Table 3E'!C23</f>
        <v>0</v>
      </c>
      <c r="E23" s="289">
        <f>'[1]Table 3E'!D23</f>
        <v>0</v>
      </c>
      <c r="F23" s="289">
        <f>'[1]Table 3E'!E23</f>
        <v>0</v>
      </c>
      <c r="G23" s="289">
        <f>'[1]Table 3E'!F23</f>
        <v>0</v>
      </c>
      <c r="H23" s="153"/>
      <c r="I23" s="154"/>
      <c r="J23" s="155"/>
      <c r="K23" s="155"/>
      <c r="L23" s="155"/>
    </row>
    <row r="24" spans="2:12" ht="15">
      <c r="B24" s="156"/>
      <c r="C24" s="350" t="s">
        <v>220</v>
      </c>
      <c r="D24" s="289">
        <f>'[1]Table 3E'!C24</f>
        <v>0</v>
      </c>
      <c r="E24" s="289">
        <f>'[1]Table 3E'!D24</f>
        <v>0</v>
      </c>
      <c r="F24" s="289">
        <f>'[1]Table 3E'!E24</f>
        <v>0</v>
      </c>
      <c r="G24" s="289">
        <f>'[1]Table 3E'!F24</f>
        <v>0</v>
      </c>
      <c r="H24" s="153"/>
      <c r="I24" s="154"/>
      <c r="J24" s="155"/>
      <c r="K24" s="155"/>
      <c r="L24" s="155"/>
    </row>
    <row r="25" spans="2:12" ht="15">
      <c r="B25" s="156"/>
      <c r="C25" s="351" t="s">
        <v>75</v>
      </c>
      <c r="D25" s="369">
        <f>'[1]Table 3E'!C25</f>
        <v>0</v>
      </c>
      <c r="E25" s="370">
        <f>'[1]Table 3E'!D25</f>
        <v>0</v>
      </c>
      <c r="F25" s="370">
        <f>'[1]Table 3E'!E25</f>
        <v>0</v>
      </c>
      <c r="G25" s="371">
        <f>'[1]Table 3E'!F25</f>
        <v>0</v>
      </c>
      <c r="H25" s="153"/>
      <c r="I25" s="154"/>
      <c r="J25" s="155"/>
      <c r="K25" s="155"/>
      <c r="L25" s="155"/>
    </row>
    <row r="26" spans="2:12" ht="15">
      <c r="B26" s="156"/>
      <c r="C26" s="351" t="s">
        <v>76</v>
      </c>
      <c r="D26" s="369">
        <f>'[1]Table 3E'!C26</f>
        <v>0</v>
      </c>
      <c r="E26" s="370">
        <f>'[1]Table 3E'!D26</f>
        <v>0</v>
      </c>
      <c r="F26" s="370">
        <f>'[1]Table 3E'!E26</f>
        <v>0</v>
      </c>
      <c r="G26" s="371">
        <f>'[1]Table 3E'!F26</f>
        <v>0</v>
      </c>
      <c r="H26" s="153"/>
      <c r="I26" s="154"/>
      <c r="J26" s="155"/>
      <c r="K26" s="155"/>
      <c r="L26" s="155"/>
    </row>
    <row r="27" spans="2:12" ht="15">
      <c r="B27" s="156"/>
      <c r="C27" s="348" t="s">
        <v>162</v>
      </c>
      <c r="D27" s="289">
        <f>'[1]Table 3E'!C27</f>
        <v>0</v>
      </c>
      <c r="E27" s="289">
        <f>'[1]Table 3E'!D27</f>
        <v>0</v>
      </c>
      <c r="F27" s="289">
        <f>'[1]Table 3E'!E27</f>
        <v>0</v>
      </c>
      <c r="G27" s="289">
        <f>'[1]Table 3E'!F27</f>
        <v>0</v>
      </c>
      <c r="H27" s="153"/>
      <c r="I27" s="154"/>
      <c r="J27" s="155"/>
      <c r="K27" s="155"/>
      <c r="L27" s="155"/>
    </row>
    <row r="28" spans="2:12" ht="15">
      <c r="B28" s="156"/>
      <c r="C28" s="348" t="s">
        <v>167</v>
      </c>
      <c r="D28" s="289">
        <f>'[1]Table 3E'!C28</f>
        <v>15382</v>
      </c>
      <c r="E28" s="289">
        <f>'[1]Table 3E'!D28</f>
        <v>12983</v>
      </c>
      <c r="F28" s="289">
        <f>'[1]Table 3E'!E28</f>
        <v>-24352</v>
      </c>
      <c r="G28" s="289">
        <f>'[1]Table 3E'!F28</f>
        <v>93789</v>
      </c>
      <c r="H28" s="153"/>
      <c r="I28" s="154"/>
      <c r="J28" s="155"/>
      <c r="K28" s="155"/>
      <c r="L28" s="155"/>
    </row>
    <row r="29" spans="2:12" ht="15">
      <c r="B29" s="156"/>
      <c r="C29" s="348" t="s">
        <v>161</v>
      </c>
      <c r="D29" s="289">
        <f>'[1]Table 3E'!C29</f>
        <v>0</v>
      </c>
      <c r="E29" s="289">
        <f>'[1]Table 3E'!D29</f>
        <v>0</v>
      </c>
      <c r="F29" s="289">
        <f>'[1]Table 3E'!E29</f>
        <v>0</v>
      </c>
      <c r="G29" s="289">
        <f>'[1]Table 3E'!F29</f>
        <v>0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127</v>
      </c>
      <c r="D31" s="375">
        <f>'[1]Table 3E'!C31</f>
        <v>1492</v>
      </c>
      <c r="E31" s="375">
        <f>'[1]Table 3E'!D31</f>
        <v>-1042</v>
      </c>
      <c r="F31" s="375">
        <f>'[1]Table 3E'!E31</f>
        <v>-770</v>
      </c>
      <c r="G31" s="375">
        <f>'[1]Table 3E'!F31</f>
        <v>-2524</v>
      </c>
      <c r="H31" s="153"/>
      <c r="I31" s="154"/>
      <c r="J31" s="155"/>
      <c r="K31" s="155"/>
      <c r="L31" s="155"/>
    </row>
    <row r="32" spans="2:12" ht="15">
      <c r="B32" s="156"/>
      <c r="C32" s="348" t="s">
        <v>168</v>
      </c>
      <c r="D32" s="289">
        <f>'[1]Table 3E'!C32</f>
        <v>0</v>
      </c>
      <c r="E32" s="289">
        <f>'[1]Table 3E'!D32</f>
        <v>0</v>
      </c>
      <c r="F32" s="289">
        <f>'[1]Table 3E'!E32</f>
        <v>0</v>
      </c>
      <c r="G32" s="289">
        <f>'[1]Table 3E'!F32</f>
        <v>0</v>
      </c>
      <c r="H32" s="153"/>
      <c r="I32" s="154"/>
      <c r="J32" s="155"/>
      <c r="K32" s="155"/>
      <c r="L32" s="155"/>
    </row>
    <row r="33" spans="2:12" ht="15">
      <c r="B33" s="156"/>
      <c r="C33" s="348" t="s">
        <v>169</v>
      </c>
      <c r="D33" s="289">
        <f>'[1]Table 3E'!C33</f>
        <v>1492</v>
      </c>
      <c r="E33" s="289">
        <f>'[1]Table 3E'!D33</f>
        <v>-1042</v>
      </c>
      <c r="F33" s="289">
        <f>'[1]Table 3E'!E33</f>
        <v>-770</v>
      </c>
      <c r="G33" s="289">
        <f>'[1]Table 3E'!F33</f>
        <v>-2524</v>
      </c>
      <c r="H33" s="153"/>
      <c r="I33" s="154"/>
      <c r="J33" s="155"/>
      <c r="K33" s="155"/>
      <c r="L33" s="155"/>
    </row>
    <row r="34" spans="2:12" ht="15">
      <c r="B34" s="156"/>
      <c r="C34" s="348" t="s">
        <v>170</v>
      </c>
      <c r="D34" s="289">
        <f>'[1]Table 3E'!C34</f>
        <v>0</v>
      </c>
      <c r="E34" s="289">
        <f>'[1]Table 3E'!D34</f>
        <v>0</v>
      </c>
      <c r="F34" s="289">
        <f>'[1]Table 3E'!E34</f>
        <v>0</v>
      </c>
      <c r="G34" s="289">
        <f>'[1]Table 3E'!F34</f>
        <v>0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171</v>
      </c>
      <c r="D36" s="289">
        <f>'[1]Table 3E'!C36</f>
        <v>0</v>
      </c>
      <c r="E36" s="289">
        <f>'[1]Table 3E'!D36</f>
        <v>0</v>
      </c>
      <c r="F36" s="289">
        <f>'[1]Table 3E'!E36</f>
        <v>0</v>
      </c>
      <c r="G36" s="289">
        <f>'[1]Table 3E'!F36</f>
        <v>0</v>
      </c>
      <c r="H36" s="158"/>
      <c r="I36" s="154"/>
      <c r="J36" s="155"/>
      <c r="K36" s="155"/>
      <c r="L36" s="155"/>
    </row>
    <row r="37" spans="2:12" ht="16.5">
      <c r="B37" s="156"/>
      <c r="C37" s="348" t="s">
        <v>185</v>
      </c>
      <c r="D37" s="289">
        <f>'[1]Table 3E'!C37</f>
        <v>0</v>
      </c>
      <c r="E37" s="289">
        <f>'[1]Table 3E'!D37</f>
        <v>0</v>
      </c>
      <c r="F37" s="289">
        <f>'[1]Table 3E'!E37</f>
        <v>0</v>
      </c>
      <c r="G37" s="289">
        <f>'[1]Table 3E'!F37</f>
        <v>0</v>
      </c>
      <c r="H37" s="153"/>
      <c r="I37" s="154"/>
      <c r="J37" s="155"/>
      <c r="K37" s="155"/>
      <c r="L37" s="155"/>
    </row>
    <row r="38" spans="2:12" ht="15">
      <c r="B38" s="156"/>
      <c r="C38" s="354" t="s">
        <v>172</v>
      </c>
      <c r="D38" s="289">
        <f>'[1]Table 3E'!C38</f>
        <v>0</v>
      </c>
      <c r="E38" s="289">
        <f>'[1]Table 3E'!D38</f>
        <v>0</v>
      </c>
      <c r="F38" s="289">
        <f>'[1]Table 3E'!E38</f>
        <v>0</v>
      </c>
      <c r="G38" s="289">
        <f>'[1]Table 3E'!F38</f>
        <v>0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173</v>
      </c>
      <c r="D40" s="289">
        <f>'[1]Table 3E'!C40</f>
        <v>0</v>
      </c>
      <c r="E40" s="289">
        <f>'[1]Table 3E'!D40</f>
        <v>0</v>
      </c>
      <c r="F40" s="289">
        <f>'[1]Table 3E'!E40</f>
        <v>0</v>
      </c>
      <c r="G40" s="289">
        <f>'[1]Table 3E'!F40</f>
        <v>0</v>
      </c>
      <c r="H40" s="153"/>
      <c r="I40" s="154"/>
      <c r="J40" s="155"/>
      <c r="K40" s="155"/>
      <c r="L40" s="155"/>
    </row>
    <row r="41" spans="2:12" ht="16.5">
      <c r="B41" s="156"/>
      <c r="C41" s="348" t="s">
        <v>174</v>
      </c>
      <c r="D41" s="289">
        <f>'[1]Table 3E'!C41</f>
        <v>0</v>
      </c>
      <c r="E41" s="289">
        <f>'[1]Table 3E'!D41</f>
        <v>0</v>
      </c>
      <c r="F41" s="289">
        <f>'[1]Table 3E'!E41</f>
        <v>0</v>
      </c>
      <c r="G41" s="289">
        <f>'[1]Table 3E'!F41</f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175</v>
      </c>
      <c r="D42" s="289">
        <f>'[1]Table 3E'!C42</f>
        <v>0</v>
      </c>
      <c r="E42" s="289">
        <f>'[1]Table 3E'!D42</f>
        <v>0</v>
      </c>
      <c r="F42" s="289">
        <f>'[1]Table 3E'!E42</f>
        <v>0</v>
      </c>
      <c r="G42" s="289">
        <f>'[1]Table 3E'!F42</f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77</v>
      </c>
      <c r="D44" s="289">
        <f>'[1]Table 3E'!C44</f>
        <v>-1131.5493659999993</v>
      </c>
      <c r="E44" s="289">
        <f>'[1]Table 3E'!D44</f>
        <v>1895.9999999999854</v>
      </c>
      <c r="F44" s="289">
        <f>'[1]Table 3E'!E44</f>
        <v>-23.304696999955922</v>
      </c>
      <c r="G44" s="289">
        <f>'[1]Table 3E'!F44</f>
        <v>903.51045899975</v>
      </c>
      <c r="H44" s="153"/>
      <c r="I44" s="154"/>
      <c r="J44" s="155"/>
      <c r="K44" s="155"/>
      <c r="L44" s="155"/>
    </row>
    <row r="45" spans="2:12" ht="15">
      <c r="B45" s="156"/>
      <c r="C45" s="348" t="s">
        <v>163</v>
      </c>
      <c r="D45" s="289">
        <f>'[1]Table 3E'!C45</f>
        <v>-1131.5493659999993</v>
      </c>
      <c r="E45" s="289">
        <f>'[1]Table 3E'!D45</f>
        <v>1895.9999999999854</v>
      </c>
      <c r="F45" s="289">
        <f>'[1]Table 3E'!E45</f>
        <v>-23.304696999955922</v>
      </c>
      <c r="G45" s="289">
        <f>'[1]Table 3E'!F45</f>
        <v>903.51045899975</v>
      </c>
      <c r="H45" s="153"/>
      <c r="I45" s="154"/>
      <c r="J45" s="155"/>
      <c r="K45" s="155"/>
      <c r="L45" s="155"/>
    </row>
    <row r="46" spans="2:12" ht="15">
      <c r="B46" s="156"/>
      <c r="C46" s="348" t="s">
        <v>140</v>
      </c>
      <c r="D46" s="289">
        <f>'[1]Table 3E'!C46</f>
        <v>0</v>
      </c>
      <c r="E46" s="289">
        <f>'[1]Table 3E'!D46</f>
        <v>0</v>
      </c>
      <c r="F46" s="289">
        <f>'[1]Table 3E'!E46</f>
        <v>0</v>
      </c>
      <c r="G46" s="289">
        <f>'[1]Table 3E'!F46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88</v>
      </c>
      <c r="D48" s="382">
        <f>'[1]Table 3E'!C48</f>
        <v>-60990.00000000001</v>
      </c>
      <c r="E48" s="382">
        <f>'[1]Table 3E'!D48</f>
        <v>127134.99999999999</v>
      </c>
      <c r="F48" s="382">
        <f>'[1]Table 3E'!E48</f>
        <v>430915</v>
      </c>
      <c r="G48" s="383">
        <f>'[1]Table 3E'!F48</f>
        <v>-183797.00000000003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89</v>
      </c>
      <c r="D51" s="290">
        <f>'[1]Table 3E'!C51</f>
        <v>59164</v>
      </c>
      <c r="E51" s="290">
        <f>'[1]Table 3E'!D51</f>
        <v>209613</v>
      </c>
      <c r="F51" s="290">
        <f>'[1]Table 3E'!E51</f>
        <v>640669</v>
      </c>
      <c r="G51" s="355">
        <f>'[1]Table 3E'!F51</f>
        <v>456806</v>
      </c>
      <c r="H51" s="87"/>
      <c r="I51" s="80"/>
      <c r="J51" s="2"/>
      <c r="K51" s="2"/>
      <c r="L51" s="2"/>
    </row>
    <row r="52" spans="2:12" ht="17.25" thickTop="1">
      <c r="B52" s="12"/>
      <c r="C52" s="348" t="s">
        <v>143</v>
      </c>
      <c r="D52" s="289">
        <f>'[1]Table 3E'!C52</f>
        <v>82743</v>
      </c>
      <c r="E52" s="289">
        <f>'[1]Table 3E'!D52</f>
        <v>209878</v>
      </c>
      <c r="F52" s="289">
        <f>'[1]Table 3E'!E52</f>
        <v>640793</v>
      </c>
      <c r="G52" s="289">
        <f>'[1]Table 3E'!F52</f>
        <v>456996</v>
      </c>
      <c r="H52" s="84"/>
      <c r="I52" s="80"/>
      <c r="J52" s="2"/>
      <c r="K52" s="2"/>
      <c r="L52" s="2"/>
    </row>
    <row r="53" spans="2:12" ht="28.5">
      <c r="B53" s="12"/>
      <c r="C53" s="384" t="s">
        <v>228</v>
      </c>
      <c r="D53" s="403">
        <f>'[1]Table 3E'!C53</f>
        <v>23579</v>
      </c>
      <c r="E53" s="403">
        <f>'[1]Table 3E'!D53</f>
        <v>265</v>
      </c>
      <c r="F53" s="403">
        <f>'[1]Table 3E'!E53</f>
        <v>124</v>
      </c>
      <c r="G53" s="403">
        <f>'[1]Table 3E'!F53</f>
        <v>190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78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144</v>
      </c>
      <c r="E57" s="1"/>
      <c r="F57" s="1"/>
      <c r="G57" s="5"/>
      <c r="H57" s="5" t="s">
        <v>130</v>
      </c>
      <c r="I57" s="80"/>
      <c r="J57" s="2"/>
      <c r="K57" s="5"/>
      <c r="L57" s="2"/>
    </row>
    <row r="58" spans="2:12" ht="15.75">
      <c r="B58" s="12"/>
      <c r="C58" s="89" t="s">
        <v>134</v>
      </c>
      <c r="E58" s="1"/>
      <c r="F58" s="1"/>
      <c r="H58" s="170" t="s">
        <v>132</v>
      </c>
      <c r="I58" s="80"/>
      <c r="J58" s="2"/>
      <c r="K58" s="5"/>
      <c r="L58" s="2"/>
    </row>
    <row r="59" spans="2:12" ht="15.75">
      <c r="B59" s="12"/>
      <c r="C59" s="89" t="s">
        <v>133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43"/>
  <sheetViews>
    <sheetView showGridLines="0" zoomScalePageLayoutView="0" workbookViewId="0" topLeftCell="B1">
      <selection activeCell="D27" sqref="D27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10.3359375" style="0" customWidth="1"/>
    <col min="4" max="4" width="40.77734375" style="0" customWidth="1"/>
    <col min="5" max="5" width="19.99609375" style="0" customWidth="1"/>
    <col min="6" max="10" width="10.88671875" style="0" customWidth="1"/>
  </cols>
  <sheetData>
    <row r="1" spans="2:12" ht="15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101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17</v>
      </c>
      <c r="D5" s="142"/>
      <c r="E5" s="2"/>
      <c r="F5" s="15" t="s">
        <v>59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18</v>
      </c>
      <c r="D6" s="142"/>
      <c r="E6" s="180"/>
      <c r="F6" s="21">
        <v>2018</v>
      </c>
      <c r="G6" s="21">
        <v>2019</v>
      </c>
      <c r="H6" s="21">
        <v>2020</v>
      </c>
      <c r="I6" s="21">
        <v>2021</v>
      </c>
      <c r="J6" s="21">
        <v>2022</v>
      </c>
      <c r="K6" s="19"/>
      <c r="L6" s="2"/>
    </row>
    <row r="7" spans="2:12" ht="15.75">
      <c r="B7" s="13"/>
      <c r="C7" s="318" t="str">
        <f>+Fedőlap!$E$13</f>
        <v>Dátum: 2022.04.11.</v>
      </c>
      <c r="D7" s="216"/>
      <c r="E7" s="181"/>
      <c r="F7" s="388" t="s">
        <v>36</v>
      </c>
      <c r="G7" s="388" t="s">
        <v>36</v>
      </c>
      <c r="H7" s="388" t="s">
        <v>111</v>
      </c>
      <c r="I7" s="388" t="s">
        <v>111</v>
      </c>
      <c r="J7" s="388" t="s">
        <v>37</v>
      </c>
      <c r="K7" s="19"/>
      <c r="L7" s="2"/>
    </row>
    <row r="8" spans="2:12" ht="16.5" thickBot="1">
      <c r="B8" s="182" t="s">
        <v>90</v>
      </c>
      <c r="C8" s="38"/>
      <c r="D8" s="28"/>
      <c r="E8" s="41"/>
      <c r="F8" s="389"/>
      <c r="G8" s="389"/>
      <c r="H8" s="389"/>
      <c r="I8" s="389"/>
      <c r="J8" s="389"/>
      <c r="K8" s="19"/>
      <c r="L8" s="2"/>
    </row>
    <row r="9" spans="2:12" ht="15.75">
      <c r="B9" s="182" t="s">
        <v>91</v>
      </c>
      <c r="C9" s="33"/>
      <c r="D9" s="33"/>
      <c r="E9" s="33"/>
      <c r="F9" s="390"/>
      <c r="G9" s="390"/>
      <c r="H9" s="390"/>
      <c r="I9" s="390"/>
      <c r="J9" s="390"/>
      <c r="K9" s="19"/>
      <c r="L9" s="2"/>
    </row>
    <row r="10" spans="2:12" ht="15.75">
      <c r="B10" s="183">
        <v>2</v>
      </c>
      <c r="C10" s="184" t="s">
        <v>215</v>
      </c>
      <c r="D10" s="184"/>
      <c r="E10" s="184"/>
      <c r="F10" s="391">
        <f>'[1]Table 4'!E10</f>
        <v>728120</v>
      </c>
      <c r="G10" s="391">
        <f>'[1]Table 4'!F10</f>
        <v>807530</v>
      </c>
      <c r="H10" s="391">
        <f>'[1]Table 4'!G10</f>
        <v>709965</v>
      </c>
      <c r="I10" s="391">
        <f>'[1]Table 4'!H10</f>
        <v>705008</v>
      </c>
      <c r="J10" s="391" t="s">
        <v>196</v>
      </c>
      <c r="K10" s="19"/>
      <c r="L10" s="2"/>
    </row>
    <row r="11" spans="2:12" ht="16.5" thickBot="1">
      <c r="B11" s="183"/>
      <c r="C11" s="5"/>
      <c r="D11" s="5"/>
      <c r="E11" s="5"/>
      <c r="F11" s="392"/>
      <c r="G11" s="392"/>
      <c r="H11" s="392"/>
      <c r="I11" s="392"/>
      <c r="J11" s="392"/>
      <c r="K11" s="19"/>
      <c r="L11" s="2"/>
    </row>
    <row r="12" spans="2:12" ht="15.75">
      <c r="B12" s="183"/>
      <c r="C12" s="33"/>
      <c r="D12" s="33"/>
      <c r="E12" s="25"/>
      <c r="F12" s="393"/>
      <c r="G12" s="393"/>
      <c r="H12" s="393"/>
      <c r="I12" s="393"/>
      <c r="J12" s="393"/>
      <c r="K12" s="19"/>
      <c r="L12" s="2"/>
    </row>
    <row r="13" spans="2:12" ht="15.75">
      <c r="B13" s="183">
        <v>3</v>
      </c>
      <c r="C13" s="184" t="s">
        <v>92</v>
      </c>
      <c r="D13" s="184"/>
      <c r="E13" s="184"/>
      <c r="F13" s="392"/>
      <c r="G13" s="392"/>
      <c r="H13" s="392"/>
      <c r="I13" s="392"/>
      <c r="J13" s="392"/>
      <c r="K13" s="19"/>
      <c r="L13" s="2"/>
    </row>
    <row r="14" spans="2:12" ht="15.75">
      <c r="B14" s="183"/>
      <c r="C14" s="397"/>
      <c r="D14" s="397"/>
      <c r="E14" s="2"/>
      <c r="F14" s="392"/>
      <c r="G14" s="392"/>
      <c r="H14" s="392"/>
      <c r="I14" s="392"/>
      <c r="J14" s="392"/>
      <c r="K14" s="19"/>
      <c r="L14" s="2"/>
    </row>
    <row r="15" spans="2:12" ht="15.75">
      <c r="B15" s="183"/>
      <c r="C15" s="397"/>
      <c r="D15" s="397"/>
      <c r="E15" s="2"/>
      <c r="F15" s="392"/>
      <c r="G15" s="392"/>
      <c r="H15" s="392"/>
      <c r="I15" s="392"/>
      <c r="J15" s="392"/>
      <c r="K15" s="19"/>
      <c r="L15" s="2"/>
    </row>
    <row r="16" spans="2:12" ht="15.75">
      <c r="B16" s="183"/>
      <c r="C16" s="398" t="s">
        <v>93</v>
      </c>
      <c r="D16" s="398"/>
      <c r="E16" s="112"/>
      <c r="F16" s="391" t="str">
        <f>'[1]Table 4'!E16</f>
        <v>L</v>
      </c>
      <c r="G16" s="391" t="str">
        <f>'[1]Table 4'!F16</f>
        <v>L</v>
      </c>
      <c r="H16" s="391" t="str">
        <f>'[1]Table 4'!G16</f>
        <v>L</v>
      </c>
      <c r="I16" s="391" t="str">
        <f>'[1]Table 4'!H16</f>
        <v>L</v>
      </c>
      <c r="J16" s="391" t="str">
        <f>'[1]Table 4'!I16</f>
        <v>L</v>
      </c>
      <c r="K16" s="19"/>
      <c r="L16" s="2"/>
    </row>
    <row r="17" spans="2:12" ht="15.75">
      <c r="B17" s="183"/>
      <c r="C17" s="397"/>
      <c r="D17" s="397"/>
      <c r="E17" s="2"/>
      <c r="F17" s="392"/>
      <c r="G17" s="392"/>
      <c r="H17" s="392"/>
      <c r="I17" s="392"/>
      <c r="J17" s="392"/>
      <c r="K17" s="19"/>
      <c r="L17" s="2"/>
    </row>
    <row r="18" spans="2:12" ht="15.75">
      <c r="B18" s="183"/>
      <c r="C18" s="398" t="s">
        <v>94</v>
      </c>
      <c r="D18" s="398"/>
      <c r="E18" s="112"/>
      <c r="F18" s="394"/>
      <c r="G18" s="394"/>
      <c r="H18" s="394"/>
      <c r="I18" s="394"/>
      <c r="J18" s="394"/>
      <c r="K18" s="19"/>
      <c r="L18" s="2"/>
    </row>
    <row r="19" spans="2:12" ht="15.75">
      <c r="B19" s="183"/>
      <c r="C19" s="398"/>
      <c r="D19" s="398"/>
      <c r="E19" s="112"/>
      <c r="F19" s="394"/>
      <c r="G19" s="394"/>
      <c r="H19" s="394"/>
      <c r="I19" s="394"/>
      <c r="J19" s="394"/>
      <c r="K19" s="19"/>
      <c r="L19" s="2"/>
    </row>
    <row r="20" spans="2:12" ht="15.75">
      <c r="B20" s="183"/>
      <c r="C20" s="398"/>
      <c r="D20" s="398"/>
      <c r="E20" s="112"/>
      <c r="F20" s="394"/>
      <c r="G20" s="394"/>
      <c r="H20" s="394"/>
      <c r="I20" s="394"/>
      <c r="J20" s="394"/>
      <c r="K20" s="19"/>
      <c r="L20" s="2"/>
    </row>
    <row r="21" spans="2:12" ht="15.75">
      <c r="B21" s="183"/>
      <c r="C21" s="398"/>
      <c r="D21" s="398"/>
      <c r="E21" s="112"/>
      <c r="F21" s="394"/>
      <c r="G21" s="394"/>
      <c r="H21" s="394"/>
      <c r="I21" s="394"/>
      <c r="J21" s="394"/>
      <c r="K21" s="19"/>
      <c r="L21" s="2"/>
    </row>
    <row r="22" spans="2:12" ht="15.75">
      <c r="B22" s="183"/>
      <c r="C22" s="397"/>
      <c r="D22" s="397"/>
      <c r="E22" s="5"/>
      <c r="F22" s="394"/>
      <c r="G22" s="394"/>
      <c r="H22" s="394"/>
      <c r="I22" s="394"/>
      <c r="J22" s="394"/>
      <c r="K22" s="19"/>
      <c r="L22" s="2"/>
    </row>
    <row r="23" spans="2:12" ht="15.75">
      <c r="B23" s="183"/>
      <c r="C23" s="397"/>
      <c r="D23" s="397"/>
      <c r="E23" s="5"/>
      <c r="F23" s="394"/>
      <c r="G23" s="394"/>
      <c r="H23" s="394"/>
      <c r="I23" s="394"/>
      <c r="J23" s="394"/>
      <c r="K23" s="19"/>
      <c r="L23" s="2"/>
    </row>
    <row r="24" spans="2:12" ht="15.75">
      <c r="B24" s="183"/>
      <c r="C24" s="397"/>
      <c r="D24" s="397"/>
      <c r="E24" s="5"/>
      <c r="F24" s="394"/>
      <c r="G24" s="394"/>
      <c r="H24" s="394"/>
      <c r="I24" s="394"/>
      <c r="J24" s="394"/>
      <c r="K24" s="19"/>
      <c r="L24" s="2"/>
    </row>
    <row r="25" spans="2:12" ht="16.5" thickBot="1">
      <c r="B25" s="183"/>
      <c r="C25" s="397"/>
      <c r="D25" s="397"/>
      <c r="E25" s="2"/>
      <c r="F25" s="395"/>
      <c r="G25" s="395"/>
      <c r="H25" s="395"/>
      <c r="I25" s="395"/>
      <c r="J25" s="395"/>
      <c r="K25" s="19"/>
      <c r="L25" s="2"/>
    </row>
    <row r="26" spans="2:12" ht="15.75">
      <c r="B26" s="183"/>
      <c r="C26" s="390"/>
      <c r="D26" s="390"/>
      <c r="E26" s="25"/>
      <c r="F26" s="393"/>
      <c r="G26" s="393"/>
      <c r="H26" s="393"/>
      <c r="I26" s="393"/>
      <c r="J26" s="393"/>
      <c r="K26" s="19"/>
      <c r="L26" s="2"/>
    </row>
    <row r="27" spans="2:12" ht="15.75">
      <c r="B27" s="183">
        <v>4</v>
      </c>
      <c r="C27" s="184" t="s">
        <v>95</v>
      </c>
      <c r="D27" s="184"/>
      <c r="E27" s="184"/>
      <c r="F27" s="392"/>
      <c r="G27" s="392"/>
      <c r="H27" s="392"/>
      <c r="I27" s="392"/>
      <c r="J27" s="392"/>
      <c r="K27" s="19"/>
      <c r="L27" s="2"/>
    </row>
    <row r="28" spans="2:12" ht="15.75">
      <c r="B28" s="185"/>
      <c r="C28" s="184" t="s">
        <v>96</v>
      </c>
      <c r="D28" s="184"/>
      <c r="E28" s="184"/>
      <c r="F28" s="392"/>
      <c r="G28" s="392"/>
      <c r="H28" s="392"/>
      <c r="I28" s="392"/>
      <c r="J28" s="392"/>
      <c r="K28" s="19"/>
      <c r="L28" s="2"/>
    </row>
    <row r="29" spans="2:12" ht="15.75">
      <c r="B29" s="186"/>
      <c r="C29" s="397" t="s">
        <v>97</v>
      </c>
      <c r="D29" s="397"/>
      <c r="E29" s="2"/>
      <c r="F29" s="394"/>
      <c r="G29" s="394"/>
      <c r="H29" s="394"/>
      <c r="I29" s="394"/>
      <c r="J29" s="394"/>
      <c r="K29" s="19"/>
      <c r="L29" s="2"/>
    </row>
    <row r="30" spans="2:12" ht="15.75">
      <c r="B30" s="186"/>
      <c r="C30" s="397"/>
      <c r="D30" s="397"/>
      <c r="E30" s="2"/>
      <c r="F30" s="394"/>
      <c r="G30" s="394"/>
      <c r="H30" s="394"/>
      <c r="I30" s="394"/>
      <c r="J30" s="394"/>
      <c r="K30" s="19"/>
      <c r="L30" s="2"/>
    </row>
    <row r="31" spans="2:12" ht="15.75">
      <c r="B31" s="186"/>
      <c r="C31" s="397"/>
      <c r="D31" s="397"/>
      <c r="E31" s="2"/>
      <c r="F31" s="394"/>
      <c r="G31" s="394"/>
      <c r="H31" s="394"/>
      <c r="I31" s="394"/>
      <c r="J31" s="394"/>
      <c r="K31" s="19"/>
      <c r="L31" s="2"/>
    </row>
    <row r="32" spans="2:12" ht="15.75">
      <c r="B32" s="186"/>
      <c r="C32" s="397"/>
      <c r="D32" s="397"/>
      <c r="E32" s="2"/>
      <c r="F32" s="394"/>
      <c r="G32" s="394"/>
      <c r="H32" s="394"/>
      <c r="I32" s="394"/>
      <c r="J32" s="394"/>
      <c r="K32" s="19"/>
      <c r="L32" s="2"/>
    </row>
    <row r="33" spans="2:12" ht="15.75">
      <c r="B33" s="186"/>
      <c r="C33" s="397" t="s">
        <v>98</v>
      </c>
      <c r="D33" s="397"/>
      <c r="E33" s="5"/>
      <c r="F33" s="394"/>
      <c r="G33" s="394"/>
      <c r="H33" s="394"/>
      <c r="I33" s="394"/>
      <c r="J33" s="394"/>
      <c r="K33" s="19"/>
      <c r="L33" s="2"/>
    </row>
    <row r="34" spans="2:12" ht="15.75">
      <c r="B34" s="185"/>
      <c r="C34" s="397"/>
      <c r="D34" s="397"/>
      <c r="E34" s="2"/>
      <c r="F34" s="394"/>
      <c r="G34" s="394"/>
      <c r="H34" s="394"/>
      <c r="I34" s="394"/>
      <c r="J34" s="394"/>
      <c r="K34" s="19"/>
      <c r="L34" s="2"/>
    </row>
    <row r="35" spans="2:12" ht="15.75">
      <c r="B35" s="185"/>
      <c r="C35" s="399"/>
      <c r="D35" s="399"/>
      <c r="E35" s="184"/>
      <c r="F35" s="394"/>
      <c r="G35" s="394"/>
      <c r="H35" s="394"/>
      <c r="I35" s="394"/>
      <c r="J35" s="394"/>
      <c r="K35" s="19"/>
      <c r="L35" s="2"/>
    </row>
    <row r="36" spans="2:12" ht="16.5" thickBot="1">
      <c r="B36" s="186"/>
      <c r="C36" s="400"/>
      <c r="D36" s="400"/>
      <c r="E36" s="187"/>
      <c r="F36" s="396"/>
      <c r="G36" s="396"/>
      <c r="H36" s="396"/>
      <c r="I36" s="396"/>
      <c r="J36" s="396"/>
      <c r="K36" s="19"/>
      <c r="L36" s="2"/>
    </row>
    <row r="37" spans="2:12" ht="15.75">
      <c r="B37" s="185"/>
      <c r="C37" s="397"/>
      <c r="D37" s="397"/>
      <c r="E37" s="5"/>
      <c r="F37" s="392"/>
      <c r="G37" s="392"/>
      <c r="H37" s="392"/>
      <c r="I37" s="392"/>
      <c r="J37" s="392"/>
      <c r="K37" s="19"/>
      <c r="L37" s="2"/>
    </row>
    <row r="38" spans="2:12" ht="18.75">
      <c r="B38" s="183">
        <v>10</v>
      </c>
      <c r="C38" s="184" t="s">
        <v>99</v>
      </c>
      <c r="D38" s="184"/>
      <c r="E38" s="5"/>
      <c r="F38" s="391">
        <f>'[1]Table 4'!E38</f>
        <v>41693069</v>
      </c>
      <c r="G38" s="391">
        <f>'[1]Table 4'!F38</f>
        <v>46280135</v>
      </c>
      <c r="H38" s="391">
        <f>'[1]Table 4'!G38</f>
        <v>46994918</v>
      </c>
      <c r="I38" s="391" t="str">
        <f>'[1]Table 4'!H38</f>
        <v>L</v>
      </c>
      <c r="J38" s="391" t="str">
        <f>'[1]Table 4'!I38</f>
        <v>L</v>
      </c>
      <c r="K38" s="19"/>
      <c r="L38" s="2"/>
    </row>
    <row r="39" spans="2:12" ht="15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 ht="15">
      <c r="B40" s="48"/>
      <c r="C40" s="50" t="s">
        <v>112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100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sheetProtection/>
  <conditionalFormatting sqref="F10:J10 F16:J16 F38:J3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SheetLayoutView="70" zoomScalePageLayoutView="0" workbookViewId="0" topLeftCell="B10">
      <selection activeCell="H11" sqref="H11"/>
    </sheetView>
  </sheetViews>
  <sheetFormatPr defaultColWidth="8.88671875" defaultRowHeight="15"/>
  <cols>
    <col min="1" max="1" width="0" style="0" hidden="1" customWidth="1"/>
    <col min="3" max="3" width="54.77734375" style="0" customWidth="1"/>
    <col min="4" max="4" width="10.5546875" style="0" customWidth="1"/>
    <col min="5" max="9" width="11.10546875" style="0" customWidth="1"/>
  </cols>
  <sheetData>
    <row r="1" spans="3:10" ht="18">
      <c r="C1" s="189" t="s">
        <v>110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17</v>
      </c>
      <c r="D4" s="14"/>
      <c r="E4" s="15" t="s">
        <v>59</v>
      </c>
      <c r="F4" s="16"/>
      <c r="G4" s="17"/>
      <c r="H4" s="16"/>
      <c r="I4" s="18"/>
      <c r="J4" s="19"/>
    </row>
    <row r="5" spans="2:10" ht="15.75">
      <c r="B5" s="13"/>
      <c r="C5" s="317" t="s">
        <v>18</v>
      </c>
      <c r="D5" s="20" t="s">
        <v>177</v>
      </c>
      <c r="E5" s="21">
        <v>2018</v>
      </c>
      <c r="F5" s="21">
        <v>2019</v>
      </c>
      <c r="G5" s="21">
        <v>2020</v>
      </c>
      <c r="H5" s="21">
        <v>2021</v>
      </c>
      <c r="I5" s="21">
        <v>2022</v>
      </c>
      <c r="J5" s="19"/>
    </row>
    <row r="6" spans="2:10" ht="15.75">
      <c r="B6" s="13"/>
      <c r="C6" s="318" t="str">
        <f>+Fedőlap!$E$13</f>
        <v>Dátum: 2022.04.11.</v>
      </c>
      <c r="D6" s="20" t="s">
        <v>35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9" t="s">
        <v>36</v>
      </c>
      <c r="F8" s="319" t="s">
        <v>36</v>
      </c>
      <c r="G8" s="319" t="s">
        <v>111</v>
      </c>
      <c r="H8" s="319" t="s">
        <v>111</v>
      </c>
      <c r="I8" s="319" t="s">
        <v>37</v>
      </c>
      <c r="J8" s="19"/>
    </row>
    <row r="9" spans="2:10" ht="16.5" thickBot="1">
      <c r="B9" s="13"/>
      <c r="C9" s="26" t="s">
        <v>19</v>
      </c>
      <c r="D9" s="27" t="s">
        <v>176</v>
      </c>
      <c r="E9" s="320"/>
      <c r="F9" s="321"/>
      <c r="G9" s="321"/>
      <c r="H9" s="321"/>
      <c r="I9" s="322"/>
      <c r="J9" s="19"/>
    </row>
    <row r="10" spans="2:10" ht="17.25" thickBot="1" thickTop="1">
      <c r="B10" s="13"/>
      <c r="C10" s="307" t="s">
        <v>20</v>
      </c>
      <c r="D10" s="246" t="s">
        <v>0</v>
      </c>
      <c r="E10" s="323">
        <f>+'[1]Table 1'!D10</f>
        <v>-916477.620366</v>
      </c>
      <c r="F10" s="323">
        <f>+'[1]Table 1'!E10</f>
        <v>-991504.3141259999</v>
      </c>
      <c r="G10" s="323">
        <f>+'[1]Table 1'!F10</f>
        <v>-3760652.076873259</v>
      </c>
      <c r="H10" s="323">
        <f>+'[1]Table 1'!G10</f>
        <v>-3742994.481953552</v>
      </c>
      <c r="I10" s="323">
        <f>+'[1]Table 1'!H10</f>
        <v>-2965614.169051033</v>
      </c>
      <c r="J10" s="19"/>
    </row>
    <row r="11" spans="2:10" ht="16.5" thickTop="1">
      <c r="B11" s="13"/>
      <c r="C11" s="308" t="s">
        <v>21</v>
      </c>
      <c r="D11" s="247" t="s">
        <v>1</v>
      </c>
      <c r="E11" s="324">
        <f>+'[1]Table 1'!D11</f>
        <v>-1023016.071</v>
      </c>
      <c r="F11" s="324">
        <f>+'[1]Table 1'!E11</f>
        <v>-812217.573959</v>
      </c>
      <c r="G11" s="324">
        <f>+'[1]Table 1'!F11</f>
        <v>-3347349.0928358557</v>
      </c>
      <c r="H11" s="324">
        <f>+'[1]Table 1'!G11</f>
        <v>-4128873.0688901707</v>
      </c>
      <c r="I11" s="324">
        <f>+'[1]Table 1'!H11</f>
        <v>-2793566.1462430344</v>
      </c>
      <c r="J11" s="19"/>
    </row>
    <row r="12" spans="2:10" ht="15.75">
      <c r="B12" s="13"/>
      <c r="C12" s="309" t="s">
        <v>22</v>
      </c>
      <c r="D12" s="248" t="s">
        <v>2</v>
      </c>
      <c r="E12" s="325" t="str">
        <f>+'[1]Table 1'!D12</f>
        <v>M</v>
      </c>
      <c r="F12" s="325" t="str">
        <f>+'[1]Table 1'!E12</f>
        <v>M</v>
      </c>
      <c r="G12" s="325" t="str">
        <f>+'[1]Table 1'!F12</f>
        <v>M</v>
      </c>
      <c r="H12" s="325" t="str">
        <f>+'[1]Table 1'!G12</f>
        <v>M</v>
      </c>
      <c r="I12" s="325" t="str">
        <f>+'[1]Table 1'!H12</f>
        <v>M</v>
      </c>
      <c r="J12" s="19"/>
    </row>
    <row r="13" spans="2:10" ht="15.75">
      <c r="B13" s="13"/>
      <c r="C13" s="309" t="s">
        <v>23</v>
      </c>
      <c r="D13" s="248" t="s">
        <v>4</v>
      </c>
      <c r="E13" s="325">
        <f>+'[1]Table 1'!D13</f>
        <v>29926</v>
      </c>
      <c r="F13" s="325">
        <f>+'[1]Table 1'!E13</f>
        <v>-42660.740166999996</v>
      </c>
      <c r="G13" s="325">
        <f>+'[1]Table 1'!F13</f>
        <v>42900.32065959656</v>
      </c>
      <c r="H13" s="325">
        <f>+'[1]Table 1'!G13</f>
        <v>109858.07647761874</v>
      </c>
      <c r="I13" s="325">
        <f>+'[1]Table 1'!H13</f>
        <v>16080.377191999954</v>
      </c>
      <c r="J13" s="19"/>
    </row>
    <row r="14" spans="2:10" ht="15.75">
      <c r="B14" s="13"/>
      <c r="C14" s="309" t="s">
        <v>24</v>
      </c>
      <c r="D14" s="248" t="s">
        <v>5</v>
      </c>
      <c r="E14" s="325">
        <f>+'[1]Table 1'!D14</f>
        <v>76612.45063400001</v>
      </c>
      <c r="F14" s="325">
        <f>+'[1]Table 1'!E14</f>
        <v>-136626</v>
      </c>
      <c r="G14" s="325">
        <f>+'[1]Table 1'!F14</f>
        <v>-456203.30469699996</v>
      </c>
      <c r="H14" s="325">
        <f>+'[1]Table 1'!G14</f>
        <v>276020.5104589998</v>
      </c>
      <c r="I14" s="325">
        <f>+'[1]Table 1'!H14</f>
        <v>-188128.3999999985</v>
      </c>
      <c r="J14" s="19"/>
    </row>
    <row r="15" spans="2:10" ht="16.5" thickBot="1">
      <c r="B15" s="13"/>
      <c r="C15" s="30"/>
      <c r="D15" s="31"/>
      <c r="E15" s="255"/>
      <c r="F15" s="256"/>
      <c r="G15" s="256"/>
      <c r="H15" s="256"/>
      <c r="I15" s="243"/>
      <c r="J15" s="19"/>
    </row>
    <row r="16" spans="2:10" ht="15.75">
      <c r="B16" s="13"/>
      <c r="C16" s="32"/>
      <c r="D16" s="249"/>
      <c r="E16" s="319" t="s">
        <v>36</v>
      </c>
      <c r="F16" s="319" t="s">
        <v>36</v>
      </c>
      <c r="G16" s="319" t="s">
        <v>111</v>
      </c>
      <c r="H16" s="319" t="s">
        <v>111</v>
      </c>
      <c r="I16" s="319" t="s">
        <v>37</v>
      </c>
      <c r="J16" s="19"/>
    </row>
    <row r="17" spans="2:10" ht="16.5" thickBot="1">
      <c r="B17" s="13"/>
      <c r="C17" s="26" t="s">
        <v>25</v>
      </c>
      <c r="D17" s="35"/>
      <c r="E17" s="326"/>
      <c r="F17" s="327"/>
      <c r="G17" s="327"/>
      <c r="H17" s="327"/>
      <c r="I17" s="328"/>
      <c r="J17" s="19"/>
    </row>
    <row r="18" spans="2:10" ht="17.25" thickBot="1" thickTop="1">
      <c r="B18" s="13"/>
      <c r="C18" s="310" t="s">
        <v>26</v>
      </c>
      <c r="D18" s="250"/>
      <c r="E18" s="329">
        <f>+'[1]Table 1'!D18</f>
        <v>29970681</v>
      </c>
      <c r="F18" s="330">
        <f>+'[1]Table 1'!E18</f>
        <v>31129781</v>
      </c>
      <c r="G18" s="330">
        <f>+'[1]Table 1'!F18</f>
        <v>38408888</v>
      </c>
      <c r="H18" s="330">
        <f>+'[1]Table 1'!G18</f>
        <v>42414240</v>
      </c>
      <c r="I18" s="330">
        <f>+'[1]Table 1'!H18</f>
        <v>46078746</v>
      </c>
      <c r="J18" s="19"/>
    </row>
    <row r="19" spans="2:10" ht="16.5" thickTop="1">
      <c r="B19" s="13"/>
      <c r="C19" s="311" t="s">
        <v>68</v>
      </c>
      <c r="D19" s="37"/>
      <c r="E19" s="257"/>
      <c r="F19" s="258"/>
      <c r="G19" s="258"/>
      <c r="H19" s="258"/>
      <c r="I19" s="244"/>
      <c r="J19" s="19"/>
    </row>
    <row r="20" spans="2:10" ht="15.75">
      <c r="B20" s="13"/>
      <c r="C20" s="309" t="s">
        <v>119</v>
      </c>
      <c r="D20" s="248" t="s">
        <v>6</v>
      </c>
      <c r="E20" s="331">
        <f>+'[1]Table 1'!D20</f>
        <v>176316</v>
      </c>
      <c r="F20" s="331">
        <f>+'[1]Table 1'!E20</f>
        <v>200989</v>
      </c>
      <c r="G20" s="331">
        <f>+'[1]Table 1'!F20</f>
        <v>394363</v>
      </c>
      <c r="H20" s="331">
        <f>+'[1]Table 1'!G20</f>
        <v>394636</v>
      </c>
      <c r="I20" s="245"/>
      <c r="J20" s="19"/>
    </row>
    <row r="21" spans="2:10" ht="15.75">
      <c r="B21" s="13"/>
      <c r="C21" s="309" t="s">
        <v>27</v>
      </c>
      <c r="D21" s="248" t="s">
        <v>178</v>
      </c>
      <c r="E21" s="332">
        <f>+'[1]Table 1'!D21</f>
        <v>26381434</v>
      </c>
      <c r="F21" s="332">
        <f>+'[1]Table 1'!E21</f>
        <v>27146642.000000004</v>
      </c>
      <c r="G21" s="332">
        <f>+'[1]Table 1'!F21</f>
        <v>33228016.000000004</v>
      </c>
      <c r="H21" s="332">
        <f>+'[1]Table 1'!G21</f>
        <v>37506884.00000001</v>
      </c>
      <c r="I21" s="244"/>
      <c r="J21" s="19"/>
    </row>
    <row r="22" spans="2:10" ht="15.75">
      <c r="B22" s="13"/>
      <c r="C22" s="312" t="s">
        <v>28</v>
      </c>
      <c r="D22" s="248" t="s">
        <v>179</v>
      </c>
      <c r="E22" s="333">
        <f>+'[1]Table 1'!D22</f>
        <v>4934604</v>
      </c>
      <c r="F22" s="333">
        <f>+'[1]Table 1'!E22</f>
        <v>3101859</v>
      </c>
      <c r="G22" s="333">
        <f>+'[1]Table 1'!F22</f>
        <v>2011263</v>
      </c>
      <c r="H22" s="333">
        <f>+'[1]Table 1'!G22</f>
        <v>1904777</v>
      </c>
      <c r="I22" s="245"/>
      <c r="J22" s="19"/>
    </row>
    <row r="23" spans="2:10" ht="15.75">
      <c r="B23" s="13"/>
      <c r="C23" s="313" t="s">
        <v>29</v>
      </c>
      <c r="D23" s="248" t="s">
        <v>180</v>
      </c>
      <c r="E23" s="332">
        <f>+'[1]Table 1'!D23</f>
        <v>21446830</v>
      </c>
      <c r="F23" s="332">
        <f>+'[1]Table 1'!E23</f>
        <v>24044783.000000004</v>
      </c>
      <c r="G23" s="332">
        <f>+'[1]Table 1'!F23</f>
        <v>31216753</v>
      </c>
      <c r="H23" s="332">
        <f>+'[1]Table 1'!G23</f>
        <v>35602107</v>
      </c>
      <c r="I23" s="245"/>
      <c r="J23" s="19"/>
    </row>
    <row r="24" spans="2:10" ht="15.75">
      <c r="B24" s="13"/>
      <c r="C24" s="309" t="s">
        <v>30</v>
      </c>
      <c r="D24" s="248" t="s">
        <v>7</v>
      </c>
      <c r="E24" s="332">
        <f>+'[1]Table 1'!D24</f>
        <v>3412930.9999999995</v>
      </c>
      <c r="F24" s="332">
        <f>+'[1]Table 1'!E24</f>
        <v>3782150</v>
      </c>
      <c r="G24" s="332">
        <f>+'[1]Table 1'!F24</f>
        <v>4786509</v>
      </c>
      <c r="H24" s="332">
        <f>+'[1]Table 1'!G24</f>
        <v>4512720</v>
      </c>
      <c r="I24" s="244"/>
      <c r="J24" s="19"/>
    </row>
    <row r="25" spans="2:10" ht="15.75">
      <c r="B25" s="13"/>
      <c r="C25" s="312" t="s">
        <v>28</v>
      </c>
      <c r="D25" s="248" t="s">
        <v>8</v>
      </c>
      <c r="E25" s="332">
        <f>+'[1]Table 1'!D25</f>
        <v>294133</v>
      </c>
      <c r="F25" s="332">
        <f>+'[1]Table 1'!E25</f>
        <v>291324</v>
      </c>
      <c r="G25" s="332">
        <f>+'[1]Table 1'!F25</f>
        <v>783448</v>
      </c>
      <c r="H25" s="332">
        <f>+'[1]Table 1'!G25</f>
        <v>275053</v>
      </c>
      <c r="I25" s="245"/>
      <c r="J25" s="19"/>
    </row>
    <row r="26" spans="2:10" ht="15.75">
      <c r="B26" s="13"/>
      <c r="C26" s="314" t="s">
        <v>29</v>
      </c>
      <c r="D26" s="248" t="s">
        <v>9</v>
      </c>
      <c r="E26" s="332">
        <f>+'[1]Table 1'!D26</f>
        <v>3118798</v>
      </c>
      <c r="F26" s="331">
        <f>+'[1]Table 1'!E26</f>
        <v>3490826</v>
      </c>
      <c r="G26" s="331">
        <f>+'[1]Table 1'!F26</f>
        <v>4003061</v>
      </c>
      <c r="H26" s="331">
        <f>+'[1]Table 1'!G26</f>
        <v>4237667</v>
      </c>
      <c r="I26" s="245"/>
      <c r="J26" s="19"/>
    </row>
    <row r="27" spans="2:10" ht="15.75">
      <c r="B27" s="13"/>
      <c r="C27" s="316"/>
      <c r="D27" s="42"/>
      <c r="E27" s="259"/>
      <c r="F27" s="260"/>
      <c r="G27" s="260"/>
      <c r="H27" s="260"/>
      <c r="I27" s="244"/>
      <c r="J27" s="19"/>
    </row>
    <row r="28" spans="2:10" ht="16.5" thickBot="1">
      <c r="B28" s="13"/>
      <c r="C28" s="39"/>
      <c r="D28" s="40"/>
      <c r="E28" s="261"/>
      <c r="F28" s="262"/>
      <c r="G28" s="262"/>
      <c r="H28" s="262"/>
      <c r="I28" s="263"/>
      <c r="J28" s="19"/>
    </row>
    <row r="29" spans="2:10" ht="15.75">
      <c r="B29" s="13"/>
      <c r="C29" s="316"/>
      <c r="D29" s="42"/>
      <c r="E29" s="264"/>
      <c r="F29" s="265"/>
      <c r="G29" s="265"/>
      <c r="H29" s="265"/>
      <c r="I29" s="244"/>
      <c r="J29" s="19"/>
    </row>
    <row r="30" spans="2:10" ht="15.75">
      <c r="B30" s="13"/>
      <c r="C30" s="26" t="s">
        <v>31</v>
      </c>
      <c r="D30" s="35"/>
      <c r="E30" s="257"/>
      <c r="F30" s="258"/>
      <c r="G30" s="258"/>
      <c r="H30" s="258"/>
      <c r="I30" s="266"/>
      <c r="J30" s="19"/>
    </row>
    <row r="31" spans="2:10" ht="15.75">
      <c r="B31" s="43"/>
      <c r="C31" s="315" t="s">
        <v>32</v>
      </c>
      <c r="D31" s="248" t="s">
        <v>181</v>
      </c>
      <c r="E31" s="332">
        <f>+'[1]Table 1'!D31</f>
        <v>2513951.483</v>
      </c>
      <c r="F31" s="332">
        <f>+'[1]Table 1'!E31</f>
        <v>2944346.463</v>
      </c>
      <c r="G31" s="332">
        <f>+'[1]Table 1'!F31</f>
        <v>3079592.6922500003</v>
      </c>
      <c r="H31" s="332">
        <f>+'[1]Table 1'!G31</f>
        <v>3187294.6684172996</v>
      </c>
      <c r="I31" s="332">
        <f>+'[1]Table 1'!H31</f>
        <v>3210000</v>
      </c>
      <c r="J31" s="19"/>
    </row>
    <row r="32" spans="2:10" ht="31.5">
      <c r="B32" s="44"/>
      <c r="C32" s="315" t="s">
        <v>33</v>
      </c>
      <c r="D32" s="335" t="s">
        <v>38</v>
      </c>
      <c r="E32" s="404">
        <f>+'[1]Table 1'!D32</f>
        <v>1011201.947</v>
      </c>
      <c r="F32" s="404">
        <f>+'[1]Table 1'!E32</f>
        <v>1060616</v>
      </c>
      <c r="G32" s="404">
        <f>+'[1]Table 1'!F32</f>
        <v>1126909.2207615</v>
      </c>
      <c r="H32" s="404">
        <f>+'[1]Table 1'!G32</f>
        <v>1290288.168873481</v>
      </c>
      <c r="I32" s="404">
        <f>+'[1]Table 1'!H32</f>
        <v>1633889.181848677</v>
      </c>
      <c r="J32" s="45"/>
    </row>
    <row r="33" spans="2:10" ht="16.5" thickBot="1">
      <c r="B33" s="43"/>
      <c r="C33" s="46"/>
      <c r="D33" s="47"/>
      <c r="E33" s="257"/>
      <c r="F33" s="262"/>
      <c r="G33" s="262"/>
      <c r="H33" s="262"/>
      <c r="I33" s="262"/>
      <c r="J33" s="19"/>
    </row>
    <row r="34" spans="2:10" ht="16.5" thickBot="1">
      <c r="B34" s="43"/>
      <c r="C34" s="24"/>
      <c r="D34" s="34"/>
      <c r="E34" s="267"/>
      <c r="F34" s="268"/>
      <c r="G34" s="268"/>
      <c r="H34" s="268"/>
      <c r="I34" s="268"/>
      <c r="J34" s="19"/>
    </row>
    <row r="35" spans="2:10" ht="17.25" thickBot="1" thickTop="1">
      <c r="B35" s="43"/>
      <c r="C35" s="310" t="s">
        <v>34</v>
      </c>
      <c r="D35" s="251" t="s">
        <v>10</v>
      </c>
      <c r="E35" s="334">
        <f>+'[1]Table 1'!D35</f>
        <v>43392436</v>
      </c>
      <c r="F35" s="330">
        <f>+'[1]Table 1'!E35</f>
        <v>47530610</v>
      </c>
      <c r="G35" s="330">
        <f>+'[1]Table 1'!F35</f>
        <v>48276363</v>
      </c>
      <c r="H35" s="330">
        <f>+'[1]Table 1'!G35</f>
        <v>55256668</v>
      </c>
      <c r="I35" s="330">
        <f>+'[1]Table 1'!H35</f>
        <v>60523442.95172776</v>
      </c>
      <c r="J35" s="19"/>
    </row>
    <row r="36" spans="2:10" ht="16.5" thickTop="1">
      <c r="B36" s="48"/>
      <c r="C36" s="49"/>
      <c r="D36" s="5"/>
      <c r="E36" s="2"/>
      <c r="F36" s="2"/>
      <c r="G36" s="2"/>
      <c r="H36" s="2"/>
      <c r="I36" s="2"/>
      <c r="J36" s="19"/>
    </row>
    <row r="37" spans="2:10" ht="15.75">
      <c r="B37" s="43"/>
      <c r="C37" s="50" t="s">
        <v>112</v>
      </c>
      <c r="D37" s="51"/>
      <c r="E37" s="2"/>
      <c r="F37" s="2"/>
      <c r="G37" s="2"/>
      <c r="H37" s="2"/>
      <c r="I37" s="2"/>
      <c r="J37" s="19"/>
    </row>
    <row r="38" spans="2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2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sheetProtection/>
  <conditionalFormatting sqref="E10:H14">
    <cfRule type="cellIs" priority="23" dxfId="39" operator="between" stopIfTrue="1">
      <formula>-1000000000000</formula>
      <formula>1000000000000</formula>
    </cfRule>
    <cfRule type="cellIs" priority="24" dxfId="39" operator="equal" stopIfTrue="1">
      <formula>"M"</formula>
    </cfRule>
    <cfRule type="cellIs" priority="25" dxfId="39" operator="equal" stopIfTrue="1">
      <formula>"L"</formula>
    </cfRule>
  </conditionalFormatting>
  <conditionalFormatting sqref="E35:H35 E31:H32 E18:H18 E10:H14">
    <cfRule type="cellIs" priority="22" dxfId="0" operator="equal" stopIfTrue="1">
      <formula>""</formula>
    </cfRule>
  </conditionalFormatting>
  <conditionalFormatting sqref="E20:H26">
    <cfRule type="cellIs" priority="21" dxfId="0" operator="equal" stopIfTrue="1">
      <formula>""</formula>
    </cfRule>
  </conditionalFormatting>
  <conditionalFormatting sqref="I35">
    <cfRule type="cellIs" priority="7" dxfId="0" operator="equal" stopIfTrue="1">
      <formula>""</formula>
    </cfRule>
  </conditionalFormatting>
  <conditionalFormatting sqref="I10:I14">
    <cfRule type="cellIs" priority="4" dxfId="39" operator="between" stopIfTrue="1">
      <formula>-1000000000000</formula>
      <formula>1000000000000</formula>
    </cfRule>
    <cfRule type="cellIs" priority="5" dxfId="39" operator="equal" stopIfTrue="1">
      <formula>"M"</formula>
    </cfRule>
    <cfRule type="cellIs" priority="6" dxfId="39" operator="equal" stopIfTrue="1">
      <formula>"L"</formula>
    </cfRule>
  </conditionalFormatting>
  <conditionalFormatting sqref="I10:I14">
    <cfRule type="cellIs" priority="3" dxfId="0" operator="equal" stopIfTrue="1">
      <formula>""</formula>
    </cfRule>
  </conditionalFormatting>
  <conditionalFormatting sqref="I18">
    <cfRule type="cellIs" priority="2" dxfId="0" operator="equal" stopIfTrue="1">
      <formula>""</formula>
    </cfRule>
  </conditionalFormatting>
  <conditionalFormatting sqref="I31:I32">
    <cfRule type="cellIs" priority="1" dxfId="0" operator="equal" stopIfTrue="1">
      <formula>""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7"/>
  <sheetViews>
    <sheetView showGridLines="0" zoomScaleSheetLayoutView="70" zoomScalePageLayoutView="0" workbookViewId="0" topLeftCell="B1">
      <pane xSplit="2" ySplit="7" topLeftCell="D47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58" sqref="C58"/>
    </sheetView>
  </sheetViews>
  <sheetFormatPr defaultColWidth="8.88671875" defaultRowHeight="15"/>
  <cols>
    <col min="1" max="1" width="0" style="0" hidden="1" customWidth="1"/>
    <col min="2" max="2" width="8.88671875" style="0" customWidth="1"/>
    <col min="3" max="3" width="67.77734375" style="0" customWidth="1"/>
    <col min="4" max="8" width="12.77734375" style="0" customWidth="1"/>
    <col min="9" max="9" width="65.3359375" style="0" customWidth="1"/>
    <col min="10" max="10" width="1.5625" style="0" customWidth="1"/>
    <col min="11" max="11" width="65.3359375" style="0" customWidth="1"/>
  </cols>
  <sheetData>
    <row r="1" spans="3:10" ht="18">
      <c r="C1" s="145" t="s">
        <v>109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4" t="s">
        <v>17</v>
      </c>
      <c r="D4" s="194"/>
      <c r="E4" s="195"/>
      <c r="F4" s="195" t="s">
        <v>59</v>
      </c>
      <c r="G4" s="195"/>
      <c r="H4" s="196"/>
      <c r="I4" s="68"/>
      <c r="J4" s="70"/>
    </row>
    <row r="5" spans="2:10" ht="15.75">
      <c r="B5" s="66"/>
      <c r="C5" s="294" t="s">
        <v>18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71"/>
      <c r="J5" s="70"/>
    </row>
    <row r="6" spans="2:10" ht="15.75">
      <c r="B6" s="66"/>
      <c r="C6" s="294" t="str">
        <f>+Fedőlap!$E$13</f>
        <v>Dátum: 2022.04.11.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Bot="1" thickTop="1">
      <c r="B8" s="66"/>
      <c r="C8" s="302" t="s">
        <v>39</v>
      </c>
      <c r="D8" s="252">
        <f>'[1]Table 2A'!C8</f>
        <v>-1367743</v>
      </c>
      <c r="E8" s="336">
        <f>'[1]Table 2A'!D8</f>
        <v>-893004</v>
      </c>
      <c r="F8" s="336">
        <f>'[1]Table 2A'!E8</f>
        <v>-4669259.2</v>
      </c>
      <c r="G8" s="336">
        <f>'[1]Table 2A'!F8</f>
        <v>-4701875.817214392</v>
      </c>
      <c r="H8" s="336">
        <f>'[1]Table 2A'!G8</f>
        <v>-2922104.199999998</v>
      </c>
      <c r="I8" s="76"/>
      <c r="J8" s="77"/>
    </row>
    <row r="9" spans="2:10" ht="16.5" thickTop="1">
      <c r="B9" s="66"/>
      <c r="C9" s="303" t="s">
        <v>120</v>
      </c>
      <c r="D9" s="319" t="s">
        <v>156</v>
      </c>
      <c r="E9" s="319" t="s">
        <v>156</v>
      </c>
      <c r="F9" s="319" t="s">
        <v>156</v>
      </c>
      <c r="G9" s="319" t="s">
        <v>208</v>
      </c>
      <c r="H9" s="319" t="s">
        <v>37</v>
      </c>
      <c r="I9" s="79"/>
      <c r="J9" s="80"/>
    </row>
    <row r="10" spans="2:10" ht="6" customHeight="1">
      <c r="B10" s="66"/>
      <c r="C10" s="78"/>
      <c r="D10" s="337"/>
      <c r="E10" s="338"/>
      <c r="F10" s="338"/>
      <c r="G10" s="338"/>
      <c r="H10" s="338"/>
      <c r="I10" s="82"/>
      <c r="J10" s="80"/>
    </row>
    <row r="11" spans="2:10" ht="15">
      <c r="B11" s="66"/>
      <c r="C11" s="295" t="s">
        <v>40</v>
      </c>
      <c r="D11" s="239">
        <f>'[1]Table 2A'!C11</f>
        <v>10869</v>
      </c>
      <c r="E11" s="239">
        <f>'[1]Table 2A'!D11</f>
        <v>146960</v>
      </c>
      <c r="F11" s="239">
        <f>'[1]Table 2A'!E11</f>
        <v>445943.408289</v>
      </c>
      <c r="G11" s="239">
        <f>'[1]Table 2A'!F11</f>
        <v>424282.76342000003</v>
      </c>
      <c r="H11" s="239">
        <f>'[1]Table 2A'!G11</f>
        <v>-55743.99141016761</v>
      </c>
      <c r="I11" s="84"/>
      <c r="J11" s="80"/>
    </row>
    <row r="12" spans="2:10" ht="15">
      <c r="B12" s="66"/>
      <c r="C12" s="296" t="s">
        <v>41</v>
      </c>
      <c r="D12" s="239">
        <f>'[1]Table 2A'!C12</f>
        <v>102789</v>
      </c>
      <c r="E12" s="239">
        <f>'[1]Table 2A'!D12</f>
        <v>151626</v>
      </c>
      <c r="F12" s="239">
        <f>'[1]Table 2A'!E12</f>
        <v>238631</v>
      </c>
      <c r="G12" s="239">
        <f>'[1]Table 2A'!F12</f>
        <v>245659.939646</v>
      </c>
      <c r="H12" s="239">
        <f>'[1]Table 2A'!G12</f>
        <v>24424.346372832377</v>
      </c>
      <c r="I12" s="84" t="s">
        <v>11</v>
      </c>
      <c r="J12" s="80"/>
    </row>
    <row r="13" spans="2:10" ht="15">
      <c r="B13" s="66"/>
      <c r="C13" s="297" t="s">
        <v>42</v>
      </c>
      <c r="D13" s="239">
        <f>'[1]Table 2A'!C13</f>
        <v>-13951</v>
      </c>
      <c r="E13" s="239">
        <f>'[1]Table 2A'!D13</f>
        <v>-25128</v>
      </c>
      <c r="F13" s="239">
        <f>'[1]Table 2A'!E13</f>
        <v>-43791</v>
      </c>
      <c r="G13" s="239">
        <f>'[1]Table 2A'!F13</f>
        <v>-38097.552986</v>
      </c>
      <c r="H13" s="239">
        <f>'[1]Table 2A'!G13</f>
        <v>-2142.7</v>
      </c>
      <c r="I13" s="84"/>
      <c r="J13" s="80"/>
    </row>
    <row r="14" spans="2:10" ht="15">
      <c r="B14" s="66"/>
      <c r="C14" s="297" t="s">
        <v>43</v>
      </c>
      <c r="D14" s="239">
        <f>'[1]Table 2A'!C14</f>
        <v>16236</v>
      </c>
      <c r="E14" s="239">
        <f>'[1]Table 2A'!D14</f>
        <v>161642</v>
      </c>
      <c r="F14" s="239">
        <f>'[1]Table 2A'!E14</f>
        <v>345469</v>
      </c>
      <c r="G14" s="239">
        <f>'[1]Table 2A'!F14</f>
        <v>50796.319489999994</v>
      </c>
      <c r="H14" s="239">
        <f>'[1]Table 2A'!G14</f>
        <v>66805.20000000001</v>
      </c>
      <c r="I14" s="193"/>
      <c r="J14" s="80"/>
    </row>
    <row r="15" spans="2:10" ht="15">
      <c r="B15" s="66"/>
      <c r="C15" s="298" t="s">
        <v>44</v>
      </c>
      <c r="D15" s="239">
        <f>'[1]Table 2A'!C15</f>
        <v>-4598</v>
      </c>
      <c r="E15" s="239">
        <f>'[1]Table 2A'!D15</f>
        <v>-19813</v>
      </c>
      <c r="F15" s="239">
        <f>'[1]Table 2A'!E15</f>
        <v>-2721</v>
      </c>
      <c r="G15" s="239">
        <f>'[1]Table 2A'!F15</f>
        <v>-524.661004</v>
      </c>
      <c r="H15" s="239">
        <f>'[1]Table 2A'!G15</f>
        <v>0</v>
      </c>
      <c r="I15" s="193"/>
      <c r="J15" s="80"/>
    </row>
    <row r="16" spans="2:10" ht="15">
      <c r="B16" s="66"/>
      <c r="C16" s="299" t="s">
        <v>45</v>
      </c>
      <c r="D16" s="239">
        <f>'[1]Table 2A'!C16</f>
        <v>-89607</v>
      </c>
      <c r="E16" s="239">
        <f>'[1]Table 2A'!D16</f>
        <v>-121367</v>
      </c>
      <c r="F16" s="239">
        <f>'[1]Table 2A'!E16</f>
        <v>-91644.591711</v>
      </c>
      <c r="G16" s="239">
        <f>'[1]Table 2A'!F16</f>
        <v>166448.718274</v>
      </c>
      <c r="H16" s="239">
        <f>'[1]Table 2A'!G16</f>
        <v>-144830.837783</v>
      </c>
      <c r="I16" s="280"/>
      <c r="J16" s="80"/>
    </row>
    <row r="17" spans="2:10" ht="15">
      <c r="B17" s="66"/>
      <c r="C17" s="300" t="s">
        <v>121</v>
      </c>
      <c r="D17" s="239" t="str">
        <f>'[1]Table 2A'!C17</f>
        <v>L</v>
      </c>
      <c r="E17" s="239" t="str">
        <f>'[1]Table 2A'!D17</f>
        <v>L</v>
      </c>
      <c r="F17" s="239" t="str">
        <f>'[1]Table 2A'!E17</f>
        <v>L</v>
      </c>
      <c r="G17" s="239" t="str">
        <f>'[1]Table 2A'!F17</f>
        <v>L</v>
      </c>
      <c r="H17" s="239" t="str">
        <f>'[1]Table 2A'!G17</f>
        <v>L</v>
      </c>
      <c r="I17" s="281"/>
      <c r="J17" s="80"/>
    </row>
    <row r="18" spans="2:10" ht="15">
      <c r="B18" s="66"/>
      <c r="C18" s="300" t="s">
        <v>213</v>
      </c>
      <c r="D18" s="239">
        <f>'[1]Table 2A'!C18</f>
        <v>-85235</v>
      </c>
      <c r="E18" s="239">
        <f>'[1]Table 2A'!D18</f>
        <v>-97018</v>
      </c>
      <c r="F18" s="239">
        <f>'[1]Table 2A'!E18</f>
        <v>-80359</v>
      </c>
      <c r="G18" s="239">
        <f>'[1]Table 2A'!F18</f>
        <v>-56737</v>
      </c>
      <c r="H18" s="239">
        <f>'[1]Table 2A'!G18</f>
        <v>-77301.537783</v>
      </c>
      <c r="I18" s="282"/>
      <c r="J18" s="80"/>
    </row>
    <row r="19" spans="2:10" ht="15">
      <c r="B19" s="66"/>
      <c r="C19" s="301" t="s">
        <v>209</v>
      </c>
      <c r="D19" s="405">
        <f>'[1]Table 2A'!C19</f>
        <v>0</v>
      </c>
      <c r="E19" s="405">
        <f>'[1]Table 2A'!D19</f>
        <v>0</v>
      </c>
      <c r="F19" s="405">
        <f>'[1]Table 2A'!E19</f>
        <v>0</v>
      </c>
      <c r="G19" s="405">
        <f>'[1]Table 2A'!F19</f>
        <v>0</v>
      </c>
      <c r="H19" s="405">
        <f>'[1]Table 2A'!G19</f>
        <v>0</v>
      </c>
      <c r="I19" s="283"/>
      <c r="J19" s="80"/>
    </row>
    <row r="20" spans="2:10" ht="15">
      <c r="B20" s="66"/>
      <c r="C20" s="301" t="s">
        <v>190</v>
      </c>
      <c r="D20" s="405"/>
      <c r="E20" s="405"/>
      <c r="F20" s="405"/>
      <c r="G20" s="405"/>
      <c r="H20" s="405"/>
      <c r="I20" s="288"/>
      <c r="J20" s="80"/>
    </row>
    <row r="21" spans="2:10" s="226" customFormat="1" ht="15">
      <c r="B21" s="48"/>
      <c r="C21" s="85"/>
      <c r="D21" s="406"/>
      <c r="E21" s="407"/>
      <c r="F21" s="407"/>
      <c r="G21" s="407"/>
      <c r="H21" s="407"/>
      <c r="I21" s="284"/>
      <c r="J21" s="80"/>
    </row>
    <row r="22" spans="2:10" ht="15">
      <c r="B22" s="66"/>
      <c r="C22" s="304" t="s">
        <v>57</v>
      </c>
      <c r="D22" s="239" t="str">
        <f>'[1]Table 2A'!C22</f>
        <v>M</v>
      </c>
      <c r="E22" s="239" t="str">
        <f>'[1]Table 2A'!D22</f>
        <v>M</v>
      </c>
      <c r="F22" s="239" t="str">
        <f>'[1]Table 2A'!E22</f>
        <v>M</v>
      </c>
      <c r="G22" s="239" t="str">
        <f>'[1]Table 2A'!F22</f>
        <v>M</v>
      </c>
      <c r="H22" s="239" t="str">
        <f>'[1]Table 2A'!G22</f>
        <v>M</v>
      </c>
      <c r="I22" s="193"/>
      <c r="J22" s="80"/>
    </row>
    <row r="23" spans="2:10" ht="15">
      <c r="B23" s="66"/>
      <c r="C23" s="301" t="s">
        <v>46</v>
      </c>
      <c r="D23" s="405"/>
      <c r="E23" s="405"/>
      <c r="F23" s="405"/>
      <c r="G23" s="405"/>
      <c r="H23" s="405"/>
      <c r="I23" s="228"/>
      <c r="J23" s="80"/>
    </row>
    <row r="24" spans="2:10" ht="15">
      <c r="B24" s="66"/>
      <c r="C24" s="301" t="s">
        <v>47</v>
      </c>
      <c r="D24" s="405"/>
      <c r="E24" s="405"/>
      <c r="F24" s="405"/>
      <c r="G24" s="405"/>
      <c r="H24" s="405"/>
      <c r="I24" s="228"/>
      <c r="J24" s="80"/>
    </row>
    <row r="25" spans="2:10" ht="15">
      <c r="B25" s="66"/>
      <c r="C25" s="203"/>
      <c r="D25" s="204"/>
      <c r="E25" s="205"/>
      <c r="F25" s="205"/>
      <c r="G25" s="205"/>
      <c r="H25" s="205"/>
      <c r="I25" s="285"/>
      <c r="J25" s="80"/>
    </row>
    <row r="26" spans="2:10" ht="15">
      <c r="B26" s="66"/>
      <c r="C26" s="295" t="s">
        <v>183</v>
      </c>
      <c r="D26" s="239">
        <f>'[1]Table 2A'!C26</f>
        <v>86106</v>
      </c>
      <c r="E26" s="239">
        <f>'[1]Table 2A'!D26</f>
        <v>-47276</v>
      </c>
      <c r="F26" s="239">
        <f>'[1]Table 2A'!E26</f>
        <v>26536</v>
      </c>
      <c r="G26" s="239">
        <f>'[1]Table 2A'!F26</f>
        <v>200654.06293554156</v>
      </c>
      <c r="H26" s="239">
        <f>'[1]Table 2A'!G26</f>
        <v>292238.07534020697</v>
      </c>
      <c r="I26" s="84"/>
      <c r="J26" s="80"/>
    </row>
    <row r="27" spans="2:10" ht="15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 ht="15">
      <c r="B28" s="66"/>
      <c r="C28" s="304" t="s">
        <v>49</v>
      </c>
      <c r="D28" s="239">
        <f>'[1]Table 2A'!C28</f>
        <v>40299</v>
      </c>
      <c r="E28" s="239">
        <f>'[1]Table 2A'!D28</f>
        <v>114682.18506799999</v>
      </c>
      <c r="F28" s="239">
        <f>'[1]Table 2A'!E28</f>
        <v>-82732</v>
      </c>
      <c r="G28" s="239">
        <f>'[1]Table 2A'!F28</f>
        <v>157814.23328029117</v>
      </c>
      <c r="H28" s="239">
        <f>'[1]Table 2A'!G28</f>
        <v>231559.3999999999</v>
      </c>
      <c r="I28" s="84"/>
      <c r="J28" s="80"/>
    </row>
    <row r="29" spans="2:10" ht="15">
      <c r="B29" s="66"/>
      <c r="C29" s="301" t="s">
        <v>61</v>
      </c>
      <c r="D29" s="405">
        <f>'[1]Table 2A'!C29</f>
        <v>-28</v>
      </c>
      <c r="E29" s="405">
        <f>'[1]Table 2A'!D29</f>
        <v>-2112</v>
      </c>
      <c r="F29" s="405">
        <f>'[1]Table 2A'!E29</f>
        <v>-1183</v>
      </c>
      <c r="G29" s="405">
        <f>'[1]Table 2A'!F29</f>
        <v>3867</v>
      </c>
      <c r="H29" s="405">
        <f>'[1]Table 2A'!G29</f>
        <v>0</v>
      </c>
      <c r="I29" s="228"/>
      <c r="J29" s="80"/>
    </row>
    <row r="30" spans="2:10" ht="15">
      <c r="B30" s="66"/>
      <c r="C30" s="301" t="s">
        <v>65</v>
      </c>
      <c r="D30" s="405">
        <f>'[1]Table 2A'!C30</f>
        <v>64195</v>
      </c>
      <c r="E30" s="405">
        <f>'[1]Table 2A'!D30</f>
        <v>115881.533278</v>
      </c>
      <c r="F30" s="405">
        <f>'[1]Table 2A'!E30</f>
        <v>20631</v>
      </c>
      <c r="G30" s="405">
        <f>'[1]Table 2A'!F30</f>
        <v>166769.3388</v>
      </c>
      <c r="H30" s="405">
        <f>'[1]Table 2A'!G30</f>
        <v>-66279</v>
      </c>
      <c r="I30" s="228"/>
      <c r="J30" s="80"/>
    </row>
    <row r="31" spans="2:10" ht="15">
      <c r="B31" s="66"/>
      <c r="C31" s="301" t="s">
        <v>155</v>
      </c>
      <c r="D31" s="405">
        <f>'[1]Table 2A'!C31</f>
        <v>26040</v>
      </c>
      <c r="E31" s="405">
        <f>'[1]Table 2A'!D31</f>
        <v>-6460</v>
      </c>
      <c r="F31" s="405">
        <f>'[1]Table 2A'!E31</f>
        <v>-97680</v>
      </c>
      <c r="G31" s="405">
        <f>'[1]Table 2A'!F31</f>
        <v>33000</v>
      </c>
      <c r="H31" s="405">
        <f>'[1]Table 2A'!G31</f>
        <v>-119815</v>
      </c>
      <c r="I31" s="228"/>
      <c r="J31" s="80"/>
    </row>
    <row r="32" spans="2:10" ht="15">
      <c r="B32" s="66"/>
      <c r="C32" s="301" t="s">
        <v>191</v>
      </c>
      <c r="D32" s="405">
        <f>'[1]Table 2A'!C32</f>
        <v>23736</v>
      </c>
      <c r="E32" s="405">
        <f>'[1]Table 2A'!D32</f>
        <v>150460</v>
      </c>
      <c r="F32" s="405">
        <f>'[1]Table 2A'!E32</f>
        <v>15553</v>
      </c>
      <c r="G32" s="405">
        <f>'[1]Table 2A'!F32</f>
        <v>-637283.6163390001</v>
      </c>
      <c r="H32" s="405">
        <f>'[1]Table 2A'!G32</f>
        <v>713299.9999999999</v>
      </c>
      <c r="I32" s="234" t="s">
        <v>206</v>
      </c>
      <c r="J32" s="80"/>
    </row>
    <row r="33" spans="2:10" ht="15">
      <c r="B33" s="66"/>
      <c r="C33" s="301" t="s">
        <v>159</v>
      </c>
      <c r="D33" s="405">
        <f>'[1]Table 2A'!C33</f>
        <v>1909</v>
      </c>
      <c r="E33" s="405">
        <f>'[1]Table 2A'!D33</f>
        <v>2427</v>
      </c>
      <c r="F33" s="405">
        <f>'[1]Table 2A'!E33</f>
        <v>283</v>
      </c>
      <c r="G33" s="405">
        <f>'[1]Table 2A'!F33</f>
        <v>2751.637895</v>
      </c>
      <c r="H33" s="405">
        <f>'[1]Table 2A'!G33</f>
        <v>4200</v>
      </c>
      <c r="I33" s="228"/>
      <c r="J33" s="80"/>
    </row>
    <row r="34" spans="2:10" ht="15">
      <c r="B34" s="66"/>
      <c r="C34" s="301" t="s">
        <v>203</v>
      </c>
      <c r="D34" s="405">
        <f>'[1]Table 2A'!C34</f>
        <v>0</v>
      </c>
      <c r="E34" s="405">
        <f>'[1]Table 2A'!D34</f>
        <v>0</v>
      </c>
      <c r="F34" s="405">
        <f>'[1]Table 2A'!E34</f>
        <v>3867</v>
      </c>
      <c r="G34" s="405">
        <f>'[1]Table 2A'!F34</f>
        <v>0</v>
      </c>
      <c r="H34" s="405">
        <f>'[1]Table 2A'!G34</f>
        <v>0</v>
      </c>
      <c r="I34" s="228"/>
      <c r="J34" s="80"/>
    </row>
    <row r="35" spans="2:10" ht="15">
      <c r="B35" s="66"/>
      <c r="C35" s="301" t="s">
        <v>66</v>
      </c>
      <c r="D35" s="405">
        <f>'[1]Table 2A'!C35</f>
        <v>-75259</v>
      </c>
      <c r="E35" s="405">
        <f>'[1]Table 2A'!D35</f>
        <v>-145873.34821000003</v>
      </c>
      <c r="F35" s="405">
        <f>'[1]Table 2A'!E35</f>
        <v>-23533</v>
      </c>
      <c r="G35" s="405">
        <f>'[1]Table 2A'!F35</f>
        <v>289497.6018932912</v>
      </c>
      <c r="H35" s="405">
        <f>'[1]Table 2A'!G35</f>
        <v>-188847.83749153686</v>
      </c>
      <c r="I35" s="228"/>
      <c r="J35" s="80"/>
    </row>
    <row r="36" spans="2:10" ht="15">
      <c r="B36" s="66"/>
      <c r="C36" s="301" t="s">
        <v>204</v>
      </c>
      <c r="D36" s="405">
        <f>'[1]Table 2A'!C36</f>
        <v>-15000</v>
      </c>
      <c r="E36" s="405">
        <f>'[1]Table 2A'!D36</f>
        <v>-77954</v>
      </c>
      <c r="F36" s="405">
        <f>'[1]Table 2A'!E36</f>
        <v>-148847</v>
      </c>
      <c r="G36" s="405">
        <f>'[1]Table 2A'!F36</f>
        <v>-116424.6991171188</v>
      </c>
      <c r="H36" s="405">
        <f>'[1]Table 2A'!G36</f>
        <v>-60000</v>
      </c>
      <c r="I36" s="270" t="s">
        <v>205</v>
      </c>
      <c r="J36" s="80"/>
    </row>
    <row r="37" spans="2:10" ht="15">
      <c r="B37" s="66"/>
      <c r="C37" s="301" t="s">
        <v>210</v>
      </c>
      <c r="D37" s="405">
        <f>'[1]Table 2A'!C37</f>
        <v>0</v>
      </c>
      <c r="E37" s="405">
        <f>'[1]Table 2A'!D37</f>
        <v>0</v>
      </c>
      <c r="F37" s="405">
        <f>'[1]Table 2A'!E37</f>
        <v>0</v>
      </c>
      <c r="G37" s="405">
        <f>'[1]Table 2A'!F37</f>
        <v>300000</v>
      </c>
      <c r="H37" s="405">
        <f>'[1]Table 2A'!G37</f>
        <v>-110998.76250846311</v>
      </c>
      <c r="I37" s="270"/>
      <c r="J37" s="80"/>
    </row>
    <row r="38" spans="2:10" ht="15">
      <c r="B38" s="66"/>
      <c r="C38" s="301" t="s">
        <v>149</v>
      </c>
      <c r="D38" s="405">
        <f>'[1]Table 2A'!C38</f>
        <v>-294</v>
      </c>
      <c r="E38" s="405">
        <f>'[1]Table 2A'!D38</f>
        <v>359</v>
      </c>
      <c r="F38" s="405">
        <f>'[1]Table 2A'!E38</f>
        <v>-670</v>
      </c>
      <c r="G38" s="405">
        <f>'[1]Table 2A'!F38</f>
        <v>-787.7289690000312</v>
      </c>
      <c r="H38" s="405">
        <f>'[1]Table 2A'!G38</f>
        <v>0</v>
      </c>
      <c r="I38" s="233" t="s">
        <v>160</v>
      </c>
      <c r="J38" s="80"/>
    </row>
    <row r="39" spans="2:10" ht="15">
      <c r="B39" s="66"/>
      <c r="C39" s="304" t="s">
        <v>50</v>
      </c>
      <c r="D39" s="239">
        <f>'[1]Table 2A'!C39</f>
        <v>261640</v>
      </c>
      <c r="E39" s="239">
        <f>'[1]Table 2A'!D39</f>
        <v>-224389</v>
      </c>
      <c r="F39" s="239">
        <f>'[1]Table 2A'!E39</f>
        <v>-78854.70000000001</v>
      </c>
      <c r="G39" s="239">
        <f>'[1]Table 2A'!F39</f>
        <v>-260965.141878929</v>
      </c>
      <c r="H39" s="239">
        <f>'[1]Table 2A'!G39</f>
        <v>39102.283106156145</v>
      </c>
      <c r="I39" s="217"/>
      <c r="J39" s="80"/>
    </row>
    <row r="40" spans="2:10" ht="15">
      <c r="B40" s="66"/>
      <c r="C40" s="301" t="s">
        <v>150</v>
      </c>
      <c r="D40" s="405">
        <f>'[1]Table 2A'!C40</f>
        <v>1291</v>
      </c>
      <c r="E40" s="405">
        <f>'[1]Table 2A'!D40</f>
        <v>-34322</v>
      </c>
      <c r="F40" s="405">
        <f>'[1]Table 2A'!E40</f>
        <v>64599</v>
      </c>
      <c r="G40" s="405">
        <f>'[1]Table 2A'!F40</f>
        <v>-48225.081202</v>
      </c>
      <c r="H40" s="405">
        <f>'[1]Table 2A'!G40</f>
        <v>0</v>
      </c>
      <c r="I40" s="227"/>
      <c r="J40" s="80"/>
    </row>
    <row r="41" spans="2:10" ht="15">
      <c r="B41" s="66"/>
      <c r="C41" s="301" t="s">
        <v>151</v>
      </c>
      <c r="D41" s="405">
        <f>'[1]Table 2A'!C41</f>
        <v>-13532</v>
      </c>
      <c r="E41" s="405">
        <f>'[1]Table 2A'!D41</f>
        <v>-10498</v>
      </c>
      <c r="F41" s="405">
        <f>'[1]Table 2A'!E41</f>
        <v>-14638</v>
      </c>
      <c r="G41" s="405">
        <f>'[1]Table 2A'!F41</f>
        <v>157553</v>
      </c>
      <c r="H41" s="405">
        <f>'[1]Table 2A'!G41</f>
        <v>-20000.000000000022</v>
      </c>
      <c r="I41" s="227"/>
      <c r="J41" s="80"/>
    </row>
    <row r="42" spans="2:10" ht="15">
      <c r="B42" s="66"/>
      <c r="C42" s="301" t="s">
        <v>152</v>
      </c>
      <c r="D42" s="405">
        <f>'[1]Table 2A'!C42</f>
        <v>118705</v>
      </c>
      <c r="E42" s="405">
        <f>'[1]Table 2A'!D42</f>
        <v>-90566</v>
      </c>
      <c r="F42" s="405">
        <f>'[1]Table 2A'!E42</f>
        <v>28614</v>
      </c>
      <c r="G42" s="405">
        <f>'[1]Table 2A'!F42</f>
        <v>-123969</v>
      </c>
      <c r="H42" s="405">
        <f>'[1]Table 2A'!G42</f>
        <v>0</v>
      </c>
      <c r="I42" s="286"/>
      <c r="J42" s="80"/>
    </row>
    <row r="43" spans="2:10" ht="15">
      <c r="B43" s="66"/>
      <c r="C43" s="301" t="s">
        <v>153</v>
      </c>
      <c r="D43" s="405">
        <f>'[1]Table 2A'!C43</f>
        <v>-1639</v>
      </c>
      <c r="E43" s="405">
        <f>'[1]Table 2A'!D43</f>
        <v>-18881</v>
      </c>
      <c r="F43" s="405">
        <f>'[1]Table 2A'!E43</f>
        <v>21578</v>
      </c>
      <c r="G43" s="405">
        <f>'[1]Table 2A'!F43</f>
        <v>194.54803307105374</v>
      </c>
      <c r="H43" s="405">
        <f>'[1]Table 2A'!G43</f>
        <v>0</v>
      </c>
      <c r="I43" s="227"/>
      <c r="J43" s="80"/>
    </row>
    <row r="44" spans="2:10" ht="15">
      <c r="B44" s="66"/>
      <c r="C44" s="301" t="s">
        <v>154</v>
      </c>
      <c r="D44" s="405">
        <f>'[1]Table 2A'!C44</f>
        <v>-9094</v>
      </c>
      <c r="E44" s="405">
        <f>'[1]Table 2A'!D44</f>
        <v>20281</v>
      </c>
      <c r="F44" s="405">
        <f>'[1]Table 2A'!E44</f>
        <v>-12031</v>
      </c>
      <c r="G44" s="405">
        <f>'[1]Table 2A'!F44</f>
        <v>17029.892</v>
      </c>
      <c r="H44" s="405">
        <f>'[1]Table 2A'!G44</f>
        <v>-2874.516893843814</v>
      </c>
      <c r="I44" s="227" t="s">
        <v>197</v>
      </c>
      <c r="J44" s="80"/>
    </row>
    <row r="45" spans="2:10" ht="15">
      <c r="B45" s="66"/>
      <c r="C45" s="301" t="s">
        <v>202</v>
      </c>
      <c r="D45" s="405">
        <f>'[1]Table 2A'!C45</f>
        <v>-33284</v>
      </c>
      <c r="E45" s="405">
        <f>'[1]Table 2A'!D45</f>
        <v>36018</v>
      </c>
      <c r="F45" s="405">
        <f>'[1]Table 2A'!E45</f>
        <v>46163.3</v>
      </c>
      <c r="G45" s="405">
        <f>'[1]Table 2A'!F45</f>
        <v>-114335.92124500002</v>
      </c>
      <c r="H45" s="405">
        <f>'[1]Table 2A'!G45</f>
        <v>-35255.20000000001</v>
      </c>
      <c r="I45" s="227"/>
      <c r="J45" s="80"/>
    </row>
    <row r="46" spans="2:10" ht="15">
      <c r="B46" s="66"/>
      <c r="C46" s="301" t="s">
        <v>188</v>
      </c>
      <c r="D46" s="405">
        <f>'[1]Table 2A'!C46</f>
        <v>199671</v>
      </c>
      <c r="E46" s="405">
        <f>'[1]Table 2A'!D46</f>
        <v>-49405</v>
      </c>
      <c r="F46" s="405">
        <f>'[1]Table 2A'!E46</f>
        <v>-106662</v>
      </c>
      <c r="G46" s="405">
        <f>'[1]Table 2A'!F46</f>
        <v>-55669.481605</v>
      </c>
      <c r="H46" s="405">
        <f>'[1]Table 2A'!G46</f>
        <v>124918.8</v>
      </c>
      <c r="I46" s="227"/>
      <c r="J46" s="80"/>
    </row>
    <row r="47" spans="2:10" ht="15">
      <c r="B47" s="66"/>
      <c r="C47" s="301" t="s">
        <v>189</v>
      </c>
      <c r="D47" s="405">
        <f>'[1]Table 2A'!C47</f>
        <v>-757</v>
      </c>
      <c r="E47" s="405">
        <f>'[1]Table 2A'!D47</f>
        <v>0</v>
      </c>
      <c r="F47" s="405">
        <f>'[1]Table 2A'!E47</f>
        <v>0</v>
      </c>
      <c r="G47" s="405">
        <f>'[1]Table 2A'!F47</f>
        <v>0</v>
      </c>
      <c r="H47" s="405">
        <f>'[1]Table 2A'!G47</f>
        <v>0</v>
      </c>
      <c r="I47" s="227"/>
      <c r="J47" s="80"/>
    </row>
    <row r="48" spans="2:10" ht="15">
      <c r="B48" s="66"/>
      <c r="C48" s="301" t="s">
        <v>186</v>
      </c>
      <c r="D48" s="405">
        <f>'[1]Table 2A'!C48</f>
        <v>0</v>
      </c>
      <c r="E48" s="405">
        <f>'[1]Table 2A'!D48</f>
        <v>0</v>
      </c>
      <c r="F48" s="405">
        <f>'[1]Table 2A'!E48</f>
        <v>0</v>
      </c>
      <c r="G48" s="405">
        <f>'[1]Table 2A'!F48</f>
        <v>0</v>
      </c>
      <c r="H48" s="405">
        <f>'[1]Table 2A'!G48</f>
        <v>0</v>
      </c>
      <c r="I48" s="227"/>
      <c r="J48" s="80"/>
    </row>
    <row r="49" spans="2:10" ht="15">
      <c r="B49" s="66"/>
      <c r="C49" s="301" t="s">
        <v>182</v>
      </c>
      <c r="D49" s="405">
        <f>'[1]Table 2A'!C49</f>
        <v>279</v>
      </c>
      <c r="E49" s="405">
        <f>'[1]Table 2A'!D49</f>
        <v>-77016</v>
      </c>
      <c r="F49" s="405">
        <f>'[1]Table 2A'!E49</f>
        <v>-106478</v>
      </c>
      <c r="G49" s="405">
        <f>'[1]Table 2A'!F49</f>
        <v>-93543.09786000002</v>
      </c>
      <c r="H49" s="405">
        <f>'[1]Table 2A'!G49</f>
        <v>-27686.800000000003</v>
      </c>
      <c r="I49" s="227" t="s">
        <v>207</v>
      </c>
      <c r="J49" s="80"/>
    </row>
    <row r="50" spans="2:10" ht="15">
      <c r="B50" s="66"/>
      <c r="C50" s="83"/>
      <c r="D50" s="202"/>
      <c r="E50" s="202"/>
      <c r="F50" s="202"/>
      <c r="G50" s="202"/>
      <c r="H50" s="202"/>
      <c r="I50" s="217"/>
      <c r="J50" s="80"/>
    </row>
    <row r="51" spans="2:10" ht="30">
      <c r="B51" s="66"/>
      <c r="C51" s="305" t="s">
        <v>232</v>
      </c>
      <c r="D51" s="239" t="str">
        <f>'[1]Table 2A'!C51</f>
        <v>M</v>
      </c>
      <c r="E51" s="239" t="str">
        <f>'[1]Table 2A'!D51</f>
        <v>M</v>
      </c>
      <c r="F51" s="239" t="str">
        <f>'[1]Table 2A'!E51</f>
        <v>M</v>
      </c>
      <c r="G51" s="239" t="str">
        <f>'[1]Table 2A'!F51</f>
        <v>M</v>
      </c>
      <c r="H51" s="239" t="str">
        <f>'[1]Table 2A'!G51</f>
        <v>M</v>
      </c>
      <c r="I51" s="217"/>
      <c r="J51" s="80"/>
    </row>
    <row r="52" spans="2:10" ht="30">
      <c r="B52" s="66"/>
      <c r="C52" s="305" t="s">
        <v>233</v>
      </c>
      <c r="D52" s="239">
        <f>'[1]Table 2A'!C52</f>
        <v>121946.929</v>
      </c>
      <c r="E52" s="239">
        <f>'[1]Table 2A'!D52</f>
        <v>226766.24097300007</v>
      </c>
      <c r="F52" s="239">
        <f>'[1]Table 2A'!E52</f>
        <v>1172791.5338751446</v>
      </c>
      <c r="G52" s="239">
        <f>'[1]Table 2A'!F52</f>
        <v>747233.4305673183</v>
      </c>
      <c r="H52" s="239">
        <f>'[1]Table 2A'!G52</f>
        <v>-406739.52805893956</v>
      </c>
      <c r="I52" s="217"/>
      <c r="J52" s="80"/>
    </row>
    <row r="53" spans="2:10" ht="15">
      <c r="B53" s="66"/>
      <c r="C53" s="301" t="s">
        <v>234</v>
      </c>
      <c r="D53" s="405">
        <f>'[1]Table 2A'!C53</f>
        <v>108574.929</v>
      </c>
      <c r="E53" s="405">
        <f>'[1]Table 2A'!D53</f>
        <v>174548.80000000005</v>
      </c>
      <c r="F53" s="405">
        <f>'[1]Table 2A'!E53</f>
        <v>974653.8000001445</v>
      </c>
      <c r="G53" s="405">
        <f>'[1]Table 2A'!F53</f>
        <v>463744.7322185382</v>
      </c>
      <c r="H53" s="405">
        <f>'[1]Table 2A'!G53</f>
        <v>-426009.57488906104</v>
      </c>
      <c r="I53" s="287"/>
      <c r="J53" s="80"/>
    </row>
    <row r="54" spans="2:10" ht="15">
      <c r="B54" s="66"/>
      <c r="C54" s="301" t="s">
        <v>235</v>
      </c>
      <c r="D54" s="405">
        <f>'[1]Table 2A'!C54</f>
        <v>13372</v>
      </c>
      <c r="E54" s="405">
        <f>'[1]Table 2A'!D54</f>
        <v>52217.440973000004</v>
      </c>
      <c r="F54" s="405">
        <f>'[1]Table 2A'!E54</f>
        <v>198137.73387499998</v>
      </c>
      <c r="G54" s="405">
        <f>'[1]Table 2A'!F54</f>
        <v>283488.6983487802</v>
      </c>
      <c r="H54" s="405">
        <f>'[1]Table 2A'!G54</f>
        <v>19270.04683012146</v>
      </c>
      <c r="I54" s="211"/>
      <c r="J54" s="80"/>
    </row>
    <row r="55" spans="2:10" ht="15">
      <c r="B55" s="48"/>
      <c r="C55" s="85"/>
      <c r="D55" s="198"/>
      <c r="E55" s="199"/>
      <c r="F55" s="199"/>
      <c r="G55" s="199"/>
      <c r="H55" s="199"/>
      <c r="I55" s="217"/>
      <c r="J55" s="80"/>
    </row>
    <row r="56" spans="2:10" ht="15">
      <c r="B56" s="66"/>
      <c r="C56" s="304" t="s">
        <v>51</v>
      </c>
      <c r="D56" s="239">
        <f>'[1]Table 2A'!C56</f>
        <v>-176134</v>
      </c>
      <c r="E56" s="239">
        <f>'[1]Table 2A'!D56</f>
        <v>-135957</v>
      </c>
      <c r="F56" s="239">
        <f>'[1]Table 2A'!E56</f>
        <v>-161774.135</v>
      </c>
      <c r="G56" s="239">
        <f>'[1]Table 2A'!F56</f>
        <v>-696016.6</v>
      </c>
      <c r="H56" s="239">
        <f>'[1]Table 2A'!G56</f>
        <v>28121.814779707627</v>
      </c>
      <c r="I56" s="211"/>
      <c r="J56" s="80"/>
    </row>
    <row r="57" spans="2:11" ht="15">
      <c r="B57" s="66"/>
      <c r="C57" s="301" t="s">
        <v>67</v>
      </c>
      <c r="D57" s="405">
        <f>'[1]Table 2A'!C57</f>
        <v>-137503</v>
      </c>
      <c r="E57" s="405">
        <f>'[1]Table 2A'!D57</f>
        <v>-83988</v>
      </c>
      <c r="F57" s="405">
        <f>'[1]Table 2A'!E57</f>
        <v>-210923.135</v>
      </c>
      <c r="G57" s="405">
        <f>'[1]Table 2A'!F57</f>
        <v>-642060</v>
      </c>
      <c r="H57" s="405">
        <f>'[1]Table 2A'!G57</f>
        <v>0</v>
      </c>
      <c r="I57" s="211"/>
      <c r="J57" s="80"/>
      <c r="K57" s="232"/>
    </row>
    <row r="58" spans="2:11" s="192" customFormat="1" ht="15">
      <c r="B58" s="190"/>
      <c r="C58" s="301" t="s">
        <v>237</v>
      </c>
      <c r="D58" s="405">
        <f>'[1]Table 2A'!C58</f>
        <v>-4611</v>
      </c>
      <c r="E58" s="405">
        <f>'[1]Table 2A'!D58</f>
        <v>-4519</v>
      </c>
      <c r="F58" s="405">
        <f>'[1]Table 2A'!E58</f>
        <v>-4970</v>
      </c>
      <c r="G58" s="405">
        <f>'[1]Table 2A'!F58</f>
        <v>-5240.6</v>
      </c>
      <c r="H58" s="405">
        <f>'[1]Table 2A'!G58</f>
        <v>-2655.1179404395757</v>
      </c>
      <c r="I58" s="211"/>
      <c r="J58" s="191"/>
      <c r="K58" s="232"/>
    </row>
    <row r="59" spans="2:11" s="192" customFormat="1" ht="15">
      <c r="B59" s="190"/>
      <c r="C59" s="301" t="s">
        <v>236</v>
      </c>
      <c r="D59" s="405">
        <f>'[1]Table 2A'!C59</f>
        <v>-878</v>
      </c>
      <c r="E59" s="405">
        <f>'[1]Table 2A'!D59</f>
        <v>-20380</v>
      </c>
      <c r="F59" s="405">
        <f>'[1]Table 2A'!E59</f>
        <v>-20041</v>
      </c>
      <c r="G59" s="405">
        <f>'[1]Table 2A'!F59</f>
        <v>-11018</v>
      </c>
      <c r="H59" s="405">
        <f>'[1]Table 2A'!G59</f>
        <v>0</v>
      </c>
      <c r="I59" s="211"/>
      <c r="J59" s="191"/>
      <c r="K59" s="232"/>
    </row>
    <row r="60" spans="2:11" s="192" customFormat="1" ht="15">
      <c r="B60" s="190"/>
      <c r="C60" s="301" t="s">
        <v>230</v>
      </c>
      <c r="D60" s="405">
        <f>'[1]Table 2A'!C60</f>
        <v>15653</v>
      </c>
      <c r="E60" s="405">
        <f>'[1]Table 2A'!D60</f>
        <v>19132</v>
      </c>
      <c r="F60" s="405">
        <f>'[1]Table 2A'!E60</f>
        <v>22808</v>
      </c>
      <c r="G60" s="405">
        <f>'[1]Table 2A'!F60</f>
        <v>26687</v>
      </c>
      <c r="H60" s="405">
        <f>'[1]Table 2A'!G60</f>
        <v>30776.932720147204</v>
      </c>
      <c r="I60" s="211"/>
      <c r="J60" s="191"/>
      <c r="K60" s="232"/>
    </row>
    <row r="61" spans="2:11" s="192" customFormat="1" ht="15">
      <c r="B61" s="190"/>
      <c r="C61" s="301" t="s">
        <v>192</v>
      </c>
      <c r="D61" s="405">
        <f>'[1]Table 2A'!C61</f>
        <v>-41562</v>
      </c>
      <c r="E61" s="405">
        <f>'[1]Table 2A'!D61</f>
        <v>0</v>
      </c>
      <c r="F61" s="405">
        <f>'[1]Table 2A'!E61</f>
        <v>0</v>
      </c>
      <c r="G61" s="405">
        <f>'[1]Table 2A'!F61</f>
        <v>0</v>
      </c>
      <c r="H61" s="405">
        <f>'[1]Table 2A'!G61</f>
        <v>0</v>
      </c>
      <c r="I61" s="211"/>
      <c r="J61" s="191"/>
      <c r="K61" s="232"/>
    </row>
    <row r="62" spans="2:11" ht="15">
      <c r="B62" s="66"/>
      <c r="C62" s="301" t="s">
        <v>194</v>
      </c>
      <c r="D62" s="405">
        <f>'[1]Table 2A'!C62</f>
        <v>-9493</v>
      </c>
      <c r="E62" s="405">
        <f>'[1]Table 2A'!D62</f>
        <v>0</v>
      </c>
      <c r="F62" s="405">
        <f>'[1]Table 2A'!E62</f>
        <v>0</v>
      </c>
      <c r="G62" s="405">
        <f>'[1]Table 2A'!F62</f>
        <v>0</v>
      </c>
      <c r="H62" s="405">
        <f>'[1]Table 2A'!G62</f>
        <v>0</v>
      </c>
      <c r="I62" s="211"/>
      <c r="J62" s="80"/>
      <c r="K62" s="232"/>
    </row>
    <row r="63" spans="2:11" ht="15">
      <c r="B63" s="66"/>
      <c r="C63" s="301" t="s">
        <v>195</v>
      </c>
      <c r="D63" s="405">
        <f>'[1]Table 2A'!C63</f>
        <v>4125</v>
      </c>
      <c r="E63" s="405">
        <f>'[1]Table 2A'!D63</f>
        <v>19599</v>
      </c>
      <c r="F63" s="405">
        <f>'[1]Table 2A'!E63</f>
        <v>51352</v>
      </c>
      <c r="G63" s="405">
        <f>'[1]Table 2A'!F63</f>
        <v>37615</v>
      </c>
      <c r="H63" s="405">
        <f>'[1]Table 2A'!G63</f>
        <v>0</v>
      </c>
      <c r="I63" s="211"/>
      <c r="J63" s="80"/>
      <c r="K63" s="269"/>
    </row>
    <row r="64" spans="2:10" ht="15">
      <c r="B64" s="66"/>
      <c r="C64" s="301" t="s">
        <v>193</v>
      </c>
      <c r="D64" s="405">
        <f>'[1]Table 2A'!C64</f>
        <v>0</v>
      </c>
      <c r="E64" s="405">
        <f>'[1]Table 2A'!D64</f>
        <v>-62340</v>
      </c>
      <c r="F64" s="405">
        <f>'[1]Table 2A'!E64</f>
        <v>0</v>
      </c>
      <c r="G64" s="405">
        <f>'[1]Table 2A'!F64</f>
        <v>0</v>
      </c>
      <c r="H64" s="405">
        <f>'[1]Table 2A'!G64</f>
        <v>0</v>
      </c>
      <c r="I64" s="211"/>
      <c r="J64" s="80"/>
    </row>
    <row r="65" spans="2:10" ht="15">
      <c r="B65" s="66"/>
      <c r="C65" s="301" t="s">
        <v>199</v>
      </c>
      <c r="D65" s="405">
        <f>'[1]Table 2A'!C65</f>
        <v>-1865</v>
      </c>
      <c r="E65" s="405">
        <f>'[1]Table 2A'!D65</f>
        <v>-3461</v>
      </c>
      <c r="F65" s="405">
        <f>'[1]Table 2A'!E65</f>
        <v>0</v>
      </c>
      <c r="G65" s="405">
        <f>'[1]Table 2A'!F65</f>
        <v>0</v>
      </c>
      <c r="H65" s="405">
        <f>'[1]Table 2A'!G65</f>
        <v>0</v>
      </c>
      <c r="I65" s="211"/>
      <c r="J65" s="80"/>
    </row>
    <row r="66" spans="2:10" ht="15">
      <c r="B66" s="66"/>
      <c r="C66" s="301" t="s">
        <v>231</v>
      </c>
      <c r="D66" s="405">
        <f>'[1]Table 2A'!C66</f>
        <v>0</v>
      </c>
      <c r="E66" s="405">
        <f>'[1]Table 2A'!D66</f>
        <v>0</v>
      </c>
      <c r="F66" s="405">
        <f>'[1]Table 2A'!E66</f>
        <v>0</v>
      </c>
      <c r="G66" s="405">
        <f>'[1]Table 2A'!F66</f>
        <v>-102000</v>
      </c>
      <c r="H66" s="405">
        <f>'[1]Table 2A'!G66</f>
        <v>0</v>
      </c>
      <c r="I66" s="211"/>
      <c r="J66" s="80"/>
    </row>
    <row r="67" spans="2:10" ht="15.75" thickBot="1">
      <c r="B67" s="66"/>
      <c r="D67" s="200"/>
      <c r="E67" s="201"/>
      <c r="F67" s="201"/>
      <c r="G67" s="201"/>
      <c r="H67" s="201"/>
      <c r="I67" s="84"/>
      <c r="J67" s="80"/>
    </row>
    <row r="68" spans="2:10" ht="17.25" thickBot="1" thickTop="1">
      <c r="B68" s="66"/>
      <c r="C68" s="306" t="s">
        <v>52</v>
      </c>
      <c r="D68" s="290">
        <f>'[1]Table 2A'!C68</f>
        <v>-1023016.071</v>
      </c>
      <c r="E68" s="290">
        <f>'[1]Table 2A'!D68</f>
        <v>-812217.573959</v>
      </c>
      <c r="F68" s="290">
        <f>'[1]Table 2A'!E68</f>
        <v>-3347349.0928358557</v>
      </c>
      <c r="G68" s="290">
        <f>'[1]Table 2A'!F68</f>
        <v>-4128873.0688901707</v>
      </c>
      <c r="H68" s="290">
        <f>'[1]Table 2A'!G68</f>
        <v>-2793566.1462430344</v>
      </c>
      <c r="I68" s="87"/>
      <c r="J68" s="80"/>
    </row>
    <row r="69" spans="2:10" ht="16.5" thickTop="1">
      <c r="B69" s="66"/>
      <c r="C69" s="144" t="s">
        <v>184</v>
      </c>
      <c r="D69" s="1"/>
      <c r="E69" s="1"/>
      <c r="F69" s="1"/>
      <c r="G69" s="57"/>
      <c r="H69" s="1"/>
      <c r="I69" s="1"/>
      <c r="J69" s="80"/>
    </row>
    <row r="70" spans="2:10" ht="15.75">
      <c r="B70" s="66"/>
      <c r="C70" s="49" t="s">
        <v>214</v>
      </c>
      <c r="D70" s="1"/>
      <c r="E70" s="1"/>
      <c r="F70" s="1"/>
      <c r="G70" s="1"/>
      <c r="H70" s="1"/>
      <c r="I70" s="1"/>
      <c r="J70" s="80"/>
    </row>
    <row r="71" spans="2:10" ht="15.75">
      <c r="B71" s="66"/>
      <c r="C71" s="89" t="s">
        <v>226</v>
      </c>
      <c r="D71" s="1"/>
      <c r="E71" s="1"/>
      <c r="F71" s="1"/>
      <c r="G71" s="1"/>
      <c r="H71" s="1"/>
      <c r="I71" s="1"/>
      <c r="J71" s="77"/>
    </row>
    <row r="72" spans="2:10" ht="15.75">
      <c r="B72" s="12"/>
      <c r="C72" s="144"/>
      <c r="D72" s="36"/>
      <c r="E72" s="103"/>
      <c r="F72" s="103"/>
      <c r="G72" s="86"/>
      <c r="H72" s="86"/>
      <c r="I72" s="103"/>
      <c r="J72" s="80"/>
    </row>
    <row r="73" spans="2:10" ht="15.75" customHeight="1">
      <c r="B73" s="12"/>
      <c r="C73" s="104"/>
      <c r="D73" s="105"/>
      <c r="E73" s="103"/>
      <c r="F73" s="103"/>
      <c r="G73" s="103"/>
      <c r="H73" s="103"/>
      <c r="I73" s="103"/>
      <c r="J73" s="80"/>
    </row>
    <row r="74" spans="2:10" ht="15.75">
      <c r="B74" s="12"/>
      <c r="C74" s="49"/>
      <c r="D74" s="28"/>
      <c r="E74" s="103"/>
      <c r="F74" s="103"/>
      <c r="G74" s="103"/>
      <c r="H74" s="103"/>
      <c r="I74" s="103"/>
      <c r="J74" s="80"/>
    </row>
    <row r="75" spans="2:10" ht="15.75">
      <c r="B75" s="12"/>
      <c r="C75" s="89"/>
      <c r="D75" s="28"/>
      <c r="E75" s="103"/>
      <c r="F75" s="103"/>
      <c r="G75" s="103"/>
      <c r="H75" s="103"/>
      <c r="I75" s="103"/>
      <c r="J75" s="80"/>
    </row>
    <row r="76" spans="2:10" ht="17.25" customHeight="1" thickBot="1">
      <c r="B76" s="106"/>
      <c r="C76" s="90"/>
      <c r="D76" s="91"/>
      <c r="E76" s="91"/>
      <c r="F76" s="91"/>
      <c r="G76" s="91"/>
      <c r="H76" s="91"/>
      <c r="I76" s="91"/>
      <c r="J76" s="92"/>
    </row>
    <row r="77" spans="2:10" ht="15.75" thickTop="1">
      <c r="B77" s="58"/>
      <c r="J77" s="2"/>
    </row>
  </sheetData>
  <sheetProtection/>
  <conditionalFormatting sqref="D68:G68">
    <cfRule type="cellIs" priority="18" dxfId="0" operator="equal">
      <formula>""</formula>
    </cfRule>
  </conditionalFormatting>
  <conditionalFormatting sqref="D56:G56">
    <cfRule type="cellIs" priority="16" dxfId="0" operator="equal">
      <formula>""</formula>
    </cfRule>
  </conditionalFormatting>
  <conditionalFormatting sqref="D51:G52">
    <cfRule type="cellIs" priority="15" dxfId="0" operator="equal">
      <formula>""</formula>
    </cfRule>
  </conditionalFormatting>
  <conditionalFormatting sqref="D28:G28">
    <cfRule type="cellIs" priority="14" dxfId="0" operator="equal">
      <formula>""</formula>
    </cfRule>
  </conditionalFormatting>
  <conditionalFormatting sqref="D39:G39">
    <cfRule type="cellIs" priority="13" dxfId="0" operator="equal">
      <formula>""</formula>
    </cfRule>
  </conditionalFormatting>
  <conditionalFormatting sqref="D26:G26">
    <cfRule type="cellIs" priority="12" dxfId="0" operator="equal">
      <formula>""</formula>
    </cfRule>
  </conditionalFormatting>
  <conditionalFormatting sqref="H68">
    <cfRule type="cellIs" priority="9" dxfId="0" operator="equal">
      <formula>""</formula>
    </cfRule>
  </conditionalFormatting>
  <conditionalFormatting sqref="H56">
    <cfRule type="cellIs" priority="8" dxfId="0" operator="equal">
      <formula>""</formula>
    </cfRule>
  </conditionalFormatting>
  <conditionalFormatting sqref="H51:H52">
    <cfRule type="cellIs" priority="7" dxfId="0" operator="equal">
      <formula>""</formula>
    </cfRule>
  </conditionalFormatting>
  <conditionalFormatting sqref="H28">
    <cfRule type="cellIs" priority="6" dxfId="0" operator="equal">
      <formula>""</formula>
    </cfRule>
  </conditionalFormatting>
  <conditionalFormatting sqref="H39">
    <cfRule type="cellIs" priority="5" dxfId="0" operator="equal">
      <formula>""</formula>
    </cfRule>
  </conditionalFormatting>
  <conditionalFormatting sqref="H26">
    <cfRule type="cellIs" priority="4" dxfId="0" operator="equal">
      <formula>""</formula>
    </cfRule>
  </conditionalFormatting>
  <conditionalFormatting sqref="D11:H18 D22:H22 D8:H8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8"/>
  <sheetViews>
    <sheetView showGridLines="0" zoomScaleSheetLayoutView="70" zoomScalePageLayoutView="0" workbookViewId="0" topLeftCell="B16">
      <selection activeCell="C47" sqref="C47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108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17</v>
      </c>
      <c r="D4" s="67"/>
      <c r="E4" s="68"/>
      <c r="F4" s="68" t="s">
        <v>59</v>
      </c>
      <c r="G4" s="68"/>
      <c r="H4" s="68"/>
      <c r="I4" s="96"/>
      <c r="J4" s="70"/>
    </row>
    <row r="5" spans="2:10" ht="15.75">
      <c r="B5" s="12"/>
      <c r="C5" s="49" t="s">
        <v>18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75">
      <c r="B6" s="12"/>
      <c r="C6" s="318" t="str">
        <f>+Fedőlap!$E$13</f>
        <v>Dátum: 2022.04.11.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Bot="1" thickTop="1">
      <c r="B8" s="12"/>
      <c r="C8" s="302" t="s">
        <v>53</v>
      </c>
      <c r="D8" s="252" t="s">
        <v>3</v>
      </c>
      <c r="E8" s="336" t="s">
        <v>3</v>
      </c>
      <c r="F8" s="336" t="s">
        <v>3</v>
      </c>
      <c r="G8" s="336" t="s">
        <v>3</v>
      </c>
      <c r="H8" s="252" t="s">
        <v>3</v>
      </c>
      <c r="I8" s="100"/>
      <c r="J8" s="77"/>
    </row>
    <row r="9" spans="2:10" ht="16.5" thickTop="1">
      <c r="B9" s="12"/>
      <c r="C9" s="303" t="s">
        <v>120</v>
      </c>
      <c r="D9" s="319" t="s">
        <v>3</v>
      </c>
      <c r="E9" s="319" t="s">
        <v>3</v>
      </c>
      <c r="F9" s="319" t="s">
        <v>3</v>
      </c>
      <c r="G9" s="319" t="s">
        <v>3</v>
      </c>
      <c r="H9" s="319" t="s">
        <v>3</v>
      </c>
      <c r="I9" s="197"/>
      <c r="J9" s="80"/>
    </row>
    <row r="10" spans="2:10" ht="15.75">
      <c r="B10" s="12"/>
      <c r="C10" s="340"/>
      <c r="D10" s="337"/>
      <c r="E10" s="338"/>
      <c r="F10" s="338"/>
      <c r="G10" s="338"/>
      <c r="H10" s="337"/>
      <c r="I10" s="82"/>
      <c r="J10" s="80"/>
    </row>
    <row r="11" spans="2:10" ht="15">
      <c r="B11" s="101"/>
      <c r="C11" s="295" t="s">
        <v>40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 ht="15">
      <c r="B12" s="12"/>
      <c r="C12" s="296" t="s">
        <v>54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 ht="15">
      <c r="B13" s="12"/>
      <c r="C13" s="297" t="s">
        <v>55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 ht="15">
      <c r="B14" s="12"/>
      <c r="C14" s="297" t="s">
        <v>56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 ht="15">
      <c r="B15" s="12"/>
      <c r="C15" s="298" t="s">
        <v>121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 ht="15">
      <c r="B16" s="12"/>
      <c r="C16" s="300" t="s">
        <v>213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 ht="15">
      <c r="B17" s="12"/>
      <c r="C17" s="341" t="s">
        <v>46</v>
      </c>
      <c r="D17" s="240"/>
      <c r="E17" s="240"/>
      <c r="F17" s="240"/>
      <c r="G17" s="240"/>
      <c r="H17" s="240"/>
      <c r="I17" s="210"/>
      <c r="J17" s="80"/>
    </row>
    <row r="18" spans="2:10" ht="15">
      <c r="B18" s="12"/>
      <c r="C18" s="341" t="s">
        <v>47</v>
      </c>
      <c r="D18" s="240"/>
      <c r="E18" s="240"/>
      <c r="F18" s="240"/>
      <c r="G18" s="240"/>
      <c r="H18" s="240"/>
      <c r="I18" s="210"/>
      <c r="J18" s="80"/>
    </row>
    <row r="19" spans="2:10" ht="15">
      <c r="B19" s="12"/>
      <c r="C19" s="342"/>
      <c r="D19" s="253"/>
      <c r="E19" s="241"/>
      <c r="F19" s="241"/>
      <c r="G19" s="241"/>
      <c r="H19" s="253"/>
      <c r="I19" s="84"/>
      <c r="J19" s="80"/>
    </row>
    <row r="20" spans="2:10" ht="15">
      <c r="B20" s="12"/>
      <c r="C20" s="295" t="s">
        <v>57</v>
      </c>
      <c r="D20" s="339" t="s">
        <v>3</v>
      </c>
      <c r="E20" s="339" t="s">
        <v>3</v>
      </c>
      <c r="F20" s="339" t="s">
        <v>3</v>
      </c>
      <c r="G20" s="339" t="s">
        <v>3</v>
      </c>
      <c r="H20" s="339" t="s">
        <v>3</v>
      </c>
      <c r="I20" s="84"/>
      <c r="J20" s="80"/>
    </row>
    <row r="21" spans="2:10" ht="15">
      <c r="B21" s="12"/>
      <c r="C21" s="341" t="s">
        <v>46</v>
      </c>
      <c r="D21" s="240"/>
      <c r="E21" s="240"/>
      <c r="F21" s="240"/>
      <c r="G21" s="240"/>
      <c r="H21" s="240"/>
      <c r="I21" s="210"/>
      <c r="J21" s="80"/>
    </row>
    <row r="22" spans="2:10" ht="15">
      <c r="B22" s="12"/>
      <c r="C22" s="341" t="s">
        <v>47</v>
      </c>
      <c r="D22" s="240"/>
      <c r="E22" s="240"/>
      <c r="F22" s="240"/>
      <c r="G22" s="240"/>
      <c r="H22" s="240"/>
      <c r="I22" s="210"/>
      <c r="J22" s="80"/>
    </row>
    <row r="23" spans="2:10" ht="15">
      <c r="B23" s="12"/>
      <c r="C23" s="343"/>
      <c r="D23" s="253"/>
      <c r="E23" s="241"/>
      <c r="F23" s="241"/>
      <c r="G23" s="241"/>
      <c r="H23" s="253"/>
      <c r="I23" s="84"/>
      <c r="J23" s="80"/>
    </row>
    <row r="24" spans="2:10" ht="15">
      <c r="B24" s="101"/>
      <c r="C24" s="304" t="s">
        <v>183</v>
      </c>
      <c r="D24" s="339" t="s">
        <v>3</v>
      </c>
      <c r="E24" s="339" t="s">
        <v>3</v>
      </c>
      <c r="F24" s="339" t="s">
        <v>3</v>
      </c>
      <c r="G24" s="339" t="s">
        <v>3</v>
      </c>
      <c r="H24" s="339" t="s">
        <v>3</v>
      </c>
      <c r="I24" s="84"/>
      <c r="J24" s="80"/>
    </row>
    <row r="25" spans="2:10" ht="15">
      <c r="B25" s="12"/>
      <c r="C25" s="343"/>
      <c r="D25" s="253"/>
      <c r="E25" s="241"/>
      <c r="F25" s="241"/>
      <c r="G25" s="241"/>
      <c r="H25" s="253"/>
      <c r="I25" s="84"/>
      <c r="J25" s="80"/>
    </row>
    <row r="26" spans="2:10" ht="15">
      <c r="B26" s="101"/>
      <c r="C26" s="295" t="s">
        <v>49</v>
      </c>
      <c r="D26" s="339" t="s">
        <v>3</v>
      </c>
      <c r="E26" s="339" t="s">
        <v>3</v>
      </c>
      <c r="F26" s="339" t="s">
        <v>3</v>
      </c>
      <c r="G26" s="339" t="s">
        <v>3</v>
      </c>
      <c r="H26" s="339" t="s">
        <v>3</v>
      </c>
      <c r="I26" s="84"/>
      <c r="J26" s="80"/>
    </row>
    <row r="27" spans="2:10" ht="15">
      <c r="B27" s="101"/>
      <c r="C27" s="341" t="s">
        <v>46</v>
      </c>
      <c r="D27" s="240"/>
      <c r="E27" s="240"/>
      <c r="F27" s="240"/>
      <c r="G27" s="240"/>
      <c r="H27" s="240"/>
      <c r="I27" s="210"/>
      <c r="J27" s="80"/>
    </row>
    <row r="28" spans="2:10" ht="15">
      <c r="B28" s="101"/>
      <c r="C28" s="341" t="s">
        <v>47</v>
      </c>
      <c r="D28" s="240"/>
      <c r="E28" s="240"/>
      <c r="F28" s="240"/>
      <c r="G28" s="240"/>
      <c r="H28" s="240"/>
      <c r="I28" s="210"/>
      <c r="J28" s="80"/>
    </row>
    <row r="29" spans="2:10" ht="15">
      <c r="B29" s="101"/>
      <c r="C29" s="295" t="s">
        <v>50</v>
      </c>
      <c r="D29" s="339" t="s">
        <v>3</v>
      </c>
      <c r="E29" s="339" t="s">
        <v>3</v>
      </c>
      <c r="F29" s="339" t="s">
        <v>3</v>
      </c>
      <c r="G29" s="339" t="s">
        <v>3</v>
      </c>
      <c r="H29" s="339" t="s">
        <v>3</v>
      </c>
      <c r="I29" s="84"/>
      <c r="J29" s="80"/>
    </row>
    <row r="30" spans="2:10" ht="15">
      <c r="B30" s="101"/>
      <c r="C30" s="341" t="s">
        <v>46</v>
      </c>
      <c r="D30" s="240"/>
      <c r="E30" s="240"/>
      <c r="F30" s="240"/>
      <c r="G30" s="240"/>
      <c r="H30" s="240"/>
      <c r="I30" s="210"/>
      <c r="J30" s="80"/>
    </row>
    <row r="31" spans="2:10" ht="15">
      <c r="B31" s="101"/>
      <c r="C31" s="341" t="s">
        <v>47</v>
      </c>
      <c r="D31" s="240"/>
      <c r="E31" s="240"/>
      <c r="F31" s="240"/>
      <c r="G31" s="240"/>
      <c r="H31" s="240"/>
      <c r="I31" s="210"/>
      <c r="J31" s="80"/>
    </row>
    <row r="32" spans="2:10" ht="15">
      <c r="B32" s="101"/>
      <c r="C32" s="343"/>
      <c r="D32" s="253"/>
      <c r="E32" s="241"/>
      <c r="F32" s="241"/>
      <c r="G32" s="241"/>
      <c r="H32" s="253"/>
      <c r="I32" s="84"/>
      <c r="J32" s="80"/>
    </row>
    <row r="33" spans="2:10" ht="30">
      <c r="B33" s="101"/>
      <c r="C33" s="344" t="s">
        <v>122</v>
      </c>
      <c r="D33" s="345" t="s">
        <v>3</v>
      </c>
      <c r="E33" s="345" t="s">
        <v>3</v>
      </c>
      <c r="F33" s="345" t="s">
        <v>3</v>
      </c>
      <c r="G33" s="345" t="s">
        <v>3</v>
      </c>
      <c r="H33" s="345" t="s">
        <v>3</v>
      </c>
      <c r="I33" s="84"/>
      <c r="J33" s="80"/>
    </row>
    <row r="34" spans="2:10" ht="30">
      <c r="B34" s="101"/>
      <c r="C34" s="344" t="s">
        <v>123</v>
      </c>
      <c r="D34" s="345" t="s">
        <v>3</v>
      </c>
      <c r="E34" s="345" t="s">
        <v>3</v>
      </c>
      <c r="F34" s="345" t="s">
        <v>3</v>
      </c>
      <c r="G34" s="345" t="s">
        <v>3</v>
      </c>
      <c r="H34" s="345" t="s">
        <v>3</v>
      </c>
      <c r="I34" s="84"/>
      <c r="J34" s="80"/>
    </row>
    <row r="35" spans="2:10" ht="15">
      <c r="B35" s="101"/>
      <c r="C35" s="341" t="s">
        <v>46</v>
      </c>
      <c r="D35" s="240"/>
      <c r="E35" s="240"/>
      <c r="F35" s="240"/>
      <c r="G35" s="240"/>
      <c r="H35" s="240"/>
      <c r="I35" s="210"/>
      <c r="J35" s="80"/>
    </row>
    <row r="36" spans="2:10" ht="15">
      <c r="B36" s="101"/>
      <c r="C36" s="341" t="s">
        <v>47</v>
      </c>
      <c r="D36" s="240"/>
      <c r="E36" s="240"/>
      <c r="F36" s="240"/>
      <c r="G36" s="240"/>
      <c r="H36" s="240"/>
      <c r="I36" s="210"/>
      <c r="J36" s="80"/>
    </row>
    <row r="37" spans="2:10" ht="15">
      <c r="B37" s="12"/>
      <c r="C37" s="343"/>
      <c r="D37" s="253"/>
      <c r="E37" s="241"/>
      <c r="F37" s="241"/>
      <c r="G37" s="241"/>
      <c r="H37" s="253"/>
      <c r="I37" s="84"/>
      <c r="J37" s="80"/>
    </row>
    <row r="38" spans="2:10" ht="15">
      <c r="B38" s="12"/>
      <c r="C38" s="295" t="s">
        <v>51</v>
      </c>
      <c r="D38" s="339" t="s">
        <v>3</v>
      </c>
      <c r="E38" s="339" t="s">
        <v>3</v>
      </c>
      <c r="F38" s="339" t="s">
        <v>3</v>
      </c>
      <c r="G38" s="339" t="s">
        <v>3</v>
      </c>
      <c r="H38" s="339" t="s">
        <v>3</v>
      </c>
      <c r="I38" s="84"/>
      <c r="J38" s="80"/>
    </row>
    <row r="39" spans="2:10" ht="15">
      <c r="B39" s="12"/>
      <c r="C39" s="341" t="s">
        <v>46</v>
      </c>
      <c r="D39" s="240"/>
      <c r="E39" s="240"/>
      <c r="F39" s="240"/>
      <c r="G39" s="240"/>
      <c r="H39" s="240"/>
      <c r="I39" s="210"/>
      <c r="J39" s="80"/>
    </row>
    <row r="40" spans="2:10" ht="15">
      <c r="B40" s="12"/>
      <c r="C40" s="341" t="s">
        <v>47</v>
      </c>
      <c r="D40" s="240"/>
      <c r="E40" s="240"/>
      <c r="F40" s="240"/>
      <c r="G40" s="240"/>
      <c r="H40" s="240"/>
      <c r="I40" s="210"/>
      <c r="J40" s="80"/>
    </row>
    <row r="41" spans="2:10" ht="15">
      <c r="B41" s="12"/>
      <c r="C41" s="341" t="s">
        <v>48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43"/>
      <c r="D42" s="292"/>
      <c r="E42" s="293"/>
      <c r="F42" s="293"/>
      <c r="G42" s="293"/>
      <c r="H42" s="293"/>
      <c r="I42" s="84"/>
      <c r="J42" s="80"/>
    </row>
    <row r="43" spans="2:10" ht="17.25" thickBot="1" thickTop="1">
      <c r="B43" s="12"/>
      <c r="C43" s="306" t="s">
        <v>58</v>
      </c>
      <c r="D43" s="290" t="s">
        <v>3</v>
      </c>
      <c r="E43" s="290" t="s">
        <v>3</v>
      </c>
      <c r="F43" s="290" t="s">
        <v>3</v>
      </c>
      <c r="G43" s="290" t="s">
        <v>3</v>
      </c>
      <c r="H43" s="290" t="s">
        <v>3</v>
      </c>
      <c r="I43" s="87"/>
      <c r="J43" s="77"/>
    </row>
    <row r="44" spans="2:10" ht="16.5" thickTop="1">
      <c r="B44" s="12"/>
      <c r="C44" s="144" t="s">
        <v>184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225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226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sheetProtection/>
  <conditionalFormatting sqref="D8:H8 D11:H16 D20:H20 D24:H24 D26:H26 D29:H29 D33:H34 D38:H38">
    <cfRule type="cellIs" priority="2" dxfId="0" operator="equal">
      <formula>""</formula>
    </cfRule>
  </conditionalFormatting>
  <conditionalFormatting sqref="D43:H4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54"/>
  <sheetViews>
    <sheetView showGridLines="0" tabSelected="1" zoomScaleSheetLayoutView="70" zoomScalePageLayoutView="0" workbookViewId="0" topLeftCell="B7">
      <selection activeCell="C50" sqref="C50"/>
    </sheetView>
  </sheetViews>
  <sheetFormatPr defaultColWidth="8.88671875" defaultRowHeight="15"/>
  <cols>
    <col min="1" max="1" width="0" style="0" hidden="1" customWidth="1"/>
    <col min="3" max="3" width="67.77734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107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17</v>
      </c>
      <c r="D4" s="67"/>
      <c r="E4" s="68"/>
      <c r="F4" s="68" t="s">
        <v>59</v>
      </c>
      <c r="G4" s="68"/>
      <c r="H4" s="68"/>
      <c r="I4" s="96"/>
      <c r="J4" s="70"/>
    </row>
    <row r="5" spans="2:10" ht="15.75">
      <c r="B5" s="12"/>
      <c r="C5" s="317" t="s">
        <v>18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70"/>
    </row>
    <row r="6" spans="2:10" ht="15.75">
      <c r="B6" s="12"/>
      <c r="C6" s="318" t="str">
        <f>+Fedőlap!$E$13</f>
        <v>Dátum: 2022.04.11.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Bot="1" thickTop="1">
      <c r="B8" s="12"/>
      <c r="C8" s="302" t="s">
        <v>60</v>
      </c>
      <c r="D8" s="252">
        <f>'[1]Table 2C'!C8</f>
        <v>249451</v>
      </c>
      <c r="E8" s="336">
        <f>'[1]Table 2C'!D8</f>
        <v>-76334</v>
      </c>
      <c r="F8" s="336">
        <f>'[1]Table 2C'!E8</f>
        <v>-111204</v>
      </c>
      <c r="G8" s="336">
        <f>'[1]Table 2C'!F8</f>
        <v>61732.28323600069</v>
      </c>
      <c r="H8" s="336">
        <f>'[1]Table 2C'!G8</f>
        <v>139742</v>
      </c>
      <c r="I8" s="100"/>
      <c r="J8" s="77"/>
    </row>
    <row r="9" spans="2:10" ht="16.5" thickTop="1">
      <c r="B9" s="12"/>
      <c r="C9" s="303" t="s">
        <v>120</v>
      </c>
      <c r="D9" s="319" t="s">
        <v>156</v>
      </c>
      <c r="E9" s="319" t="s">
        <v>156</v>
      </c>
      <c r="F9" s="319" t="s">
        <v>156</v>
      </c>
      <c r="G9" s="319" t="s">
        <v>156</v>
      </c>
      <c r="H9" s="319" t="s">
        <v>37</v>
      </c>
      <c r="I9" s="197"/>
      <c r="J9" s="80"/>
    </row>
    <row r="10" spans="2:10" ht="15.75">
      <c r="B10" s="12"/>
      <c r="C10" s="303"/>
      <c r="D10" s="337"/>
      <c r="E10" s="338"/>
      <c r="F10" s="338"/>
      <c r="G10" s="338"/>
      <c r="H10" s="338"/>
      <c r="I10" s="82"/>
      <c r="J10" s="80"/>
    </row>
    <row r="11" spans="2:10" ht="15">
      <c r="B11" s="101"/>
      <c r="C11" s="295" t="s">
        <v>40</v>
      </c>
      <c r="D11" s="239">
        <f>'[1]Table 2C'!C11</f>
        <v>-17617</v>
      </c>
      <c r="E11" s="239">
        <f>'[1]Table 2C'!D11</f>
        <v>-2680</v>
      </c>
      <c r="F11" s="239">
        <f>'[1]Table 2C'!E11</f>
        <v>-6473.76</v>
      </c>
      <c r="G11" s="239">
        <f>'[1]Table 2C'!F11</f>
        <v>298.72025859000405</v>
      </c>
      <c r="H11" s="239">
        <f>'[1]Table 2C'!G11</f>
        <v>3750</v>
      </c>
      <c r="I11" s="84"/>
      <c r="J11" s="80"/>
    </row>
    <row r="12" spans="2:10" ht="15">
      <c r="B12" s="12"/>
      <c r="C12" s="296" t="s">
        <v>54</v>
      </c>
      <c r="D12" s="239">
        <f>'[1]Table 2C'!C12</f>
        <v>-8391</v>
      </c>
      <c r="E12" s="239">
        <f>'[1]Table 2C'!D12</f>
        <v>-1763</v>
      </c>
      <c r="F12" s="239">
        <f>'[1]Table 2C'!E12</f>
        <v>-2305</v>
      </c>
      <c r="G12" s="239">
        <f>'[1]Table 2C'!F12</f>
        <v>-2158.100870999996</v>
      </c>
      <c r="H12" s="239">
        <f>'[1]Table 2C'!G12</f>
        <v>-3150</v>
      </c>
      <c r="I12" s="84"/>
      <c r="J12" s="80"/>
    </row>
    <row r="13" spans="2:10" ht="15">
      <c r="B13" s="12"/>
      <c r="C13" s="297" t="s">
        <v>55</v>
      </c>
      <c r="D13" s="239">
        <f>'[1]Table 2C'!C13</f>
        <v>-2911</v>
      </c>
      <c r="E13" s="239">
        <f>'[1]Table 2C'!D13</f>
        <v>3725</v>
      </c>
      <c r="F13" s="239">
        <f>'[1]Table 2C'!E13</f>
        <v>-2082.76</v>
      </c>
      <c r="G13" s="239">
        <f>'[1]Table 2C'!F13</f>
        <v>5088.71812759</v>
      </c>
      <c r="H13" s="239">
        <f>'[1]Table 2C'!G13</f>
        <v>6900</v>
      </c>
      <c r="I13" s="84"/>
      <c r="J13" s="80"/>
    </row>
    <row r="14" spans="2:10" ht="15">
      <c r="B14" s="12"/>
      <c r="C14" s="297" t="s">
        <v>56</v>
      </c>
      <c r="D14" s="239">
        <f>'[1]Table 2C'!C14</f>
        <v>-6315</v>
      </c>
      <c r="E14" s="239">
        <f>'[1]Table 2C'!D14</f>
        <v>-4642</v>
      </c>
      <c r="F14" s="239">
        <f>'[1]Table 2C'!E14</f>
        <v>-2086</v>
      </c>
      <c r="G14" s="239">
        <f>'[1]Table 2C'!F14</f>
        <v>-2631.896998</v>
      </c>
      <c r="H14" s="239">
        <f>'[1]Table 2C'!G14</f>
        <v>0</v>
      </c>
      <c r="I14" s="84"/>
      <c r="J14" s="80"/>
    </row>
    <row r="15" spans="2:10" ht="15">
      <c r="B15" s="12"/>
      <c r="C15" s="298" t="s">
        <v>121</v>
      </c>
      <c r="D15" s="239">
        <f>'[1]Table 2C'!C15</f>
        <v>0</v>
      </c>
      <c r="E15" s="239">
        <f>'[1]Table 2C'!D15</f>
        <v>0</v>
      </c>
      <c r="F15" s="239">
        <f>'[1]Table 2C'!E15</f>
        <v>0</v>
      </c>
      <c r="G15" s="239">
        <f>'[1]Table 2C'!F15</f>
        <v>0</v>
      </c>
      <c r="H15" s="239">
        <f>'[1]Table 2C'!G15</f>
        <v>0</v>
      </c>
      <c r="I15" s="84"/>
      <c r="J15" s="80"/>
    </row>
    <row r="16" spans="2:10" ht="15">
      <c r="B16" s="12"/>
      <c r="C16" s="300" t="s">
        <v>213</v>
      </c>
      <c r="D16" s="239" t="str">
        <f>'[1]Table 2C'!C16</f>
        <v>M</v>
      </c>
      <c r="E16" s="239" t="str">
        <f>'[1]Table 2C'!D16</f>
        <v>M</v>
      </c>
      <c r="F16" s="239" t="str">
        <f>'[1]Table 2C'!E16</f>
        <v>M</v>
      </c>
      <c r="G16" s="239" t="str">
        <f>'[1]Table 2C'!F16</f>
        <v>M</v>
      </c>
      <c r="H16" s="239" t="str">
        <f>'[1]Table 2C'!G16</f>
        <v>M</v>
      </c>
      <c r="I16" s="235"/>
      <c r="J16" s="80"/>
    </row>
    <row r="17" spans="2:10" ht="15">
      <c r="B17" s="12"/>
      <c r="C17" s="341" t="s">
        <v>46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1" t="s">
        <v>47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10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57</v>
      </c>
      <c r="D20" s="339" t="str">
        <f>'[1]Table 2C'!C20</f>
        <v>M</v>
      </c>
      <c r="E20" s="339" t="str">
        <f>'[1]Table 2C'!D20</f>
        <v>M</v>
      </c>
      <c r="F20" s="339" t="str">
        <f>'[1]Table 2C'!E20</f>
        <v>M</v>
      </c>
      <c r="G20" s="339" t="str">
        <f>'[1]Table 2C'!F20</f>
        <v>M</v>
      </c>
      <c r="H20" s="339" t="str">
        <f>'[1]Table 2C'!G20</f>
        <v>M</v>
      </c>
      <c r="I20" s="84"/>
      <c r="J20" s="80"/>
    </row>
    <row r="21" spans="2:10" ht="15">
      <c r="B21" s="101"/>
      <c r="C21" s="341" t="s">
        <v>46</v>
      </c>
      <c r="D21" s="240" t="str">
        <f>'[1]Table 2C'!C21</f>
        <v>M</v>
      </c>
      <c r="E21" s="240" t="str">
        <f>'[1]Table 2C'!D21</f>
        <v>M</v>
      </c>
      <c r="F21" s="240" t="str">
        <f>'[1]Table 2C'!E21</f>
        <v>M</v>
      </c>
      <c r="G21" s="240" t="str">
        <f>'[1]Table 2C'!F21</f>
        <v>M</v>
      </c>
      <c r="H21" s="240" t="str">
        <f>'[1]Table 2C'!G21</f>
        <v>M</v>
      </c>
      <c r="I21" s="214"/>
      <c r="J21" s="80"/>
    </row>
    <row r="22" spans="2:10" ht="15">
      <c r="B22" s="101"/>
      <c r="C22" s="341" t="s">
        <v>47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102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183</v>
      </c>
      <c r="D24" s="339">
        <f>'[1]Table 2C'!C24</f>
        <v>0</v>
      </c>
      <c r="E24" s="339">
        <f>'[1]Table 2C'!D24</f>
        <v>0</v>
      </c>
      <c r="F24" s="339">
        <f>'[1]Table 2C'!E24</f>
        <v>0</v>
      </c>
      <c r="G24" s="339">
        <f>'[1]Table 2C'!F24</f>
        <v>0</v>
      </c>
      <c r="H24" s="339">
        <f>'[1]Table 2C'!G24</f>
        <v>0</v>
      </c>
      <c r="I24" s="84"/>
      <c r="J24" s="80"/>
    </row>
    <row r="25" spans="2:10" ht="15">
      <c r="B25" s="101"/>
      <c r="C25" s="343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49</v>
      </c>
      <c r="D26" s="339">
        <f>'[1]Table 2C'!C26</f>
        <v>-197614</v>
      </c>
      <c r="E26" s="339">
        <f>'[1]Table 2C'!D26</f>
        <v>61397</v>
      </c>
      <c r="F26" s="339">
        <f>'[1]Table 2C'!E26</f>
        <v>126911</v>
      </c>
      <c r="G26" s="339">
        <f>'[1]Table 2C'!F26</f>
        <v>61113.55544399998</v>
      </c>
      <c r="H26" s="339">
        <f>'[1]Table 2C'!G26</f>
        <v>-124918.8</v>
      </c>
      <c r="I26" s="84"/>
      <c r="J26" s="80"/>
    </row>
    <row r="27" spans="2:10" ht="15">
      <c r="B27" s="101"/>
      <c r="C27" s="341" t="s">
        <v>65</v>
      </c>
      <c r="D27" s="240">
        <f>'[1]Table 2C'!C27</f>
        <v>0</v>
      </c>
      <c r="E27" s="240">
        <f>'[1]Table 2C'!D27</f>
        <v>0</v>
      </c>
      <c r="F27" s="240">
        <f>'[1]Table 2C'!E27</f>
        <v>25964</v>
      </c>
      <c r="G27" s="240">
        <f>'[1]Table 2C'!F27</f>
        <v>0</v>
      </c>
      <c r="H27" s="240">
        <f>'[1]Table 2C'!G27</f>
        <v>0</v>
      </c>
      <c r="I27" s="229"/>
      <c r="J27" s="80"/>
    </row>
    <row r="28" spans="2:10" ht="15">
      <c r="B28" s="101"/>
      <c r="C28" s="341" t="s">
        <v>61</v>
      </c>
      <c r="D28" s="240">
        <f>'[1]Table 2C'!C28</f>
        <v>1790</v>
      </c>
      <c r="E28" s="240">
        <f>'[1]Table 2C'!D28</f>
        <v>12044</v>
      </c>
      <c r="F28" s="240">
        <f>'[1]Table 2C'!E28</f>
        <v>-6744</v>
      </c>
      <c r="G28" s="240">
        <f>'[1]Table 2C'!F28</f>
        <v>1914</v>
      </c>
      <c r="H28" s="240">
        <f>'[1]Table 2C'!G28</f>
        <v>0</v>
      </c>
      <c r="I28" s="229"/>
      <c r="J28" s="80"/>
    </row>
    <row r="29" spans="2:10" ht="15">
      <c r="B29" s="101"/>
      <c r="C29" s="341" t="s">
        <v>149</v>
      </c>
      <c r="D29" s="240">
        <f>'[1]Table 2C'!C29</f>
        <v>267</v>
      </c>
      <c r="E29" s="240">
        <f>'[1]Table 2C'!D29</f>
        <v>-52</v>
      </c>
      <c r="F29" s="240">
        <f>'[1]Table 2C'!E29</f>
        <v>1029</v>
      </c>
      <c r="G29" s="240">
        <f>'[1]Table 2C'!F29</f>
        <v>3530.076379999995</v>
      </c>
      <c r="H29" s="240">
        <f>'[1]Table 2C'!G29</f>
        <v>0</v>
      </c>
      <c r="I29" s="286" t="s">
        <v>160</v>
      </c>
      <c r="J29" s="80"/>
    </row>
    <row r="30" spans="2:10" ht="15">
      <c r="B30" s="101"/>
      <c r="C30" s="341" t="s">
        <v>187</v>
      </c>
      <c r="D30" s="240">
        <f>'[1]Table 2C'!C30</f>
        <v>-199671</v>
      </c>
      <c r="E30" s="240">
        <f>'[1]Table 2C'!D30</f>
        <v>49405</v>
      </c>
      <c r="F30" s="240">
        <f>'[1]Table 2C'!E30</f>
        <v>106662</v>
      </c>
      <c r="G30" s="240">
        <f>'[1]Table 2C'!F30</f>
        <v>55669.479063999985</v>
      </c>
      <c r="H30" s="240">
        <f>'[1]Table 2C'!G30</f>
        <v>-124918.8</v>
      </c>
      <c r="I30" s="278"/>
      <c r="J30" s="80"/>
    </row>
    <row r="31" spans="2:10" ht="15">
      <c r="B31" s="12"/>
      <c r="C31" s="295" t="s">
        <v>50</v>
      </c>
      <c r="D31" s="339">
        <f>'[1]Table 2C'!C31</f>
        <v>-9987</v>
      </c>
      <c r="E31" s="339">
        <f>'[1]Table 2C'!D31</f>
        <v>-11735</v>
      </c>
      <c r="F31" s="339">
        <f>'[1]Table 2C'!E31</f>
        <v>16185.617014</v>
      </c>
      <c r="G31" s="339">
        <f>'[1]Table 2C'!F31</f>
        <v>537.6549999999997</v>
      </c>
      <c r="H31" s="339">
        <f>'[1]Table 2C'!G31</f>
        <v>0</v>
      </c>
      <c r="I31" s="219"/>
      <c r="J31" s="80"/>
    </row>
    <row r="32" spans="2:10" ht="15">
      <c r="B32" s="12"/>
      <c r="C32" s="341" t="s">
        <v>150</v>
      </c>
      <c r="D32" s="240">
        <f>'[1]Table 2C'!C32</f>
        <v>9805</v>
      </c>
      <c r="E32" s="240">
        <f>'[1]Table 2C'!D32</f>
        <v>-4016</v>
      </c>
      <c r="F32" s="240">
        <f>'[1]Table 2C'!E32</f>
        <v>604.5672639999964</v>
      </c>
      <c r="G32" s="240">
        <f>'[1]Table 2C'!F32</f>
        <v>2345</v>
      </c>
      <c r="H32" s="240">
        <f>'[1]Table 2C'!G32</f>
        <v>0</v>
      </c>
      <c r="I32" s="229"/>
      <c r="J32" s="80"/>
    </row>
    <row r="33" spans="2:10" ht="15">
      <c r="B33" s="12"/>
      <c r="C33" s="341" t="s">
        <v>151</v>
      </c>
      <c r="D33" s="240">
        <f>'[1]Table 2C'!C33</f>
        <v>-4362</v>
      </c>
      <c r="E33" s="240">
        <f>'[1]Table 2C'!D33</f>
        <v>-3779</v>
      </c>
      <c r="F33" s="240">
        <f>'[1]Table 2C'!E33</f>
        <v>7081</v>
      </c>
      <c r="G33" s="240">
        <f>'[1]Table 2C'!F33</f>
        <v>-5658.345</v>
      </c>
      <c r="H33" s="240">
        <f>'[1]Table 2C'!G33</f>
        <v>0</v>
      </c>
      <c r="I33" s="229"/>
      <c r="J33" s="80"/>
    </row>
    <row r="34" spans="2:10" ht="15">
      <c r="B34" s="12"/>
      <c r="C34" s="341" t="s">
        <v>154</v>
      </c>
      <c r="D34" s="240">
        <f>'[1]Table 2C'!C34</f>
        <v>-15430</v>
      </c>
      <c r="E34" s="240">
        <f>'[1]Table 2C'!D34</f>
        <v>-3940</v>
      </c>
      <c r="F34" s="240">
        <f>'[1]Table 2C'!E34</f>
        <v>8500.049750000002</v>
      </c>
      <c r="G34" s="240">
        <f>'[1]Table 2C'!F34</f>
        <v>3851</v>
      </c>
      <c r="H34" s="240">
        <f>'[1]Table 2C'!G34</f>
        <v>0</v>
      </c>
      <c r="I34" s="230"/>
      <c r="J34" s="80"/>
    </row>
    <row r="35" spans="2:10" ht="15">
      <c r="B35" s="101"/>
      <c r="C35" s="83"/>
      <c r="D35" s="253"/>
      <c r="E35" s="241"/>
      <c r="F35" s="241"/>
      <c r="G35" s="241"/>
      <c r="H35" s="241"/>
      <c r="I35" s="84"/>
      <c r="J35" s="80"/>
    </row>
    <row r="36" spans="2:10" ht="15" customHeight="1">
      <c r="B36" s="101"/>
      <c r="C36" s="344" t="s">
        <v>124</v>
      </c>
      <c r="D36" s="339" t="str">
        <f>'[1]Table 2C'!C36</f>
        <v>M</v>
      </c>
      <c r="E36" s="339" t="str">
        <f>'[1]Table 2C'!D36</f>
        <v>M</v>
      </c>
      <c r="F36" s="339" t="str">
        <f>'[1]Table 2C'!E36</f>
        <v>M</v>
      </c>
      <c r="G36" s="339" t="str">
        <f>'[1]Table 2C'!F36</f>
        <v>M</v>
      </c>
      <c r="H36" s="339" t="str">
        <f>'[1]Table 2C'!G36</f>
        <v>M</v>
      </c>
      <c r="I36" s="84"/>
      <c r="J36" s="80"/>
    </row>
    <row r="37" spans="2:10" ht="15" customHeight="1">
      <c r="B37" s="12"/>
      <c r="C37" s="344" t="s">
        <v>125</v>
      </c>
      <c r="D37" s="339">
        <f>'[1]Table 2C'!C37</f>
        <v>5693</v>
      </c>
      <c r="E37" s="339">
        <f>'[1]Table 2C'!D37</f>
        <v>-13308.740167</v>
      </c>
      <c r="F37" s="339">
        <f>'[1]Table 2C'!E37</f>
        <v>17481.463645596552</v>
      </c>
      <c r="G37" s="339">
        <f>'[1]Table 2C'!F37</f>
        <v>-13824.13746097192</v>
      </c>
      <c r="H37" s="339">
        <f>'[1]Table 2C'!G37</f>
        <v>-2492.822808000042</v>
      </c>
      <c r="I37" s="84"/>
      <c r="J37" s="80"/>
    </row>
    <row r="38" spans="2:10" ht="15">
      <c r="B38" s="101"/>
      <c r="C38" s="341" t="s">
        <v>113</v>
      </c>
      <c r="D38" s="240">
        <f>'[1]Table 2C'!C38</f>
        <v>6168</v>
      </c>
      <c r="E38" s="240">
        <f>'[1]Table 2C'!D38</f>
        <v>-13175</v>
      </c>
      <c r="F38" s="240">
        <f>'[1]Table 2C'!E38</f>
        <v>17725.463645596552</v>
      </c>
      <c r="G38" s="240">
        <f>'[1]Table 2C'!F38</f>
        <v>-12966.720874769904</v>
      </c>
      <c r="H38" s="240">
        <f>'[1]Table 2C'!G38</f>
        <v>-2619.872808000042</v>
      </c>
      <c r="I38" s="218"/>
      <c r="J38" s="80"/>
    </row>
    <row r="39" spans="2:10" ht="15">
      <c r="B39" s="101"/>
      <c r="C39" s="341" t="s">
        <v>115</v>
      </c>
      <c r="D39" s="240">
        <f>'[1]Table 2C'!C39</f>
        <v>-475</v>
      </c>
      <c r="E39" s="240">
        <f>'[1]Table 2C'!D39</f>
        <v>-133.74016700000007</v>
      </c>
      <c r="F39" s="240">
        <f>'[1]Table 2C'!E39</f>
        <v>-244</v>
      </c>
      <c r="G39" s="240">
        <f>'[1]Table 2C'!F39</f>
        <v>-857.416586202017</v>
      </c>
      <c r="H39" s="240">
        <f>'[1]Table 2C'!G39</f>
        <v>127.04999999999973</v>
      </c>
      <c r="I39" s="218"/>
      <c r="J39" s="80"/>
    </row>
    <row r="40" spans="2:10" ht="15">
      <c r="B40" s="107"/>
      <c r="C40" s="343"/>
      <c r="D40" s="253"/>
      <c r="E40" s="241"/>
      <c r="F40" s="241"/>
      <c r="G40" s="241"/>
      <c r="H40" s="241"/>
      <c r="I40" s="217"/>
      <c r="J40" s="80"/>
    </row>
    <row r="41" spans="2:10" ht="15">
      <c r="B41" s="12"/>
      <c r="C41" s="295" t="s">
        <v>51</v>
      </c>
      <c r="D41" s="339">
        <f>'[1]Table 2C'!C41</f>
        <v>0</v>
      </c>
      <c r="E41" s="339">
        <f>'[1]Table 2C'!D41</f>
        <v>0</v>
      </c>
      <c r="F41" s="339">
        <f>'[1]Table 2C'!E41</f>
        <v>0</v>
      </c>
      <c r="G41" s="339">
        <f>'[1]Table 2C'!F41</f>
        <v>0</v>
      </c>
      <c r="H41" s="339">
        <f>'[1]Table 2C'!G41</f>
        <v>0</v>
      </c>
      <c r="I41" s="217"/>
      <c r="J41" s="80"/>
    </row>
    <row r="42" spans="2:10" ht="15">
      <c r="B42" s="12"/>
      <c r="C42" s="341" t="s">
        <v>46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1" t="s">
        <v>47</v>
      </c>
      <c r="D43" s="240"/>
      <c r="E43" s="240"/>
      <c r="F43" s="240"/>
      <c r="G43" s="240"/>
      <c r="H43" s="240"/>
      <c r="I43" s="218"/>
      <c r="J43" s="80"/>
    </row>
    <row r="44" spans="2:10" ht="15">
      <c r="B44" s="12"/>
      <c r="C44" s="341" t="s">
        <v>48</v>
      </c>
      <c r="D44" s="240"/>
      <c r="E44" s="240"/>
      <c r="F44" s="240"/>
      <c r="G44" s="240"/>
      <c r="H44" s="240"/>
      <c r="I44" s="279"/>
      <c r="J44" s="80"/>
    </row>
    <row r="45" spans="2:10" ht="15.75" thickBot="1">
      <c r="B45" s="12"/>
      <c r="C45" s="83"/>
      <c r="D45" s="254"/>
      <c r="E45" s="242"/>
      <c r="F45" s="242"/>
      <c r="G45" s="242"/>
      <c r="H45" s="242"/>
      <c r="I45" s="82"/>
      <c r="J45" s="80"/>
    </row>
    <row r="46" spans="2:10" ht="17.25" thickBot="1" thickTop="1">
      <c r="B46" s="12"/>
      <c r="C46" s="306" t="s">
        <v>62</v>
      </c>
      <c r="D46" s="290">
        <f>'[1]Table 2C'!C46</f>
        <v>29926</v>
      </c>
      <c r="E46" s="290">
        <f>'[1]Table 2C'!D46</f>
        <v>-42660.740166999996</v>
      </c>
      <c r="F46" s="290">
        <f>'[1]Table 2C'!E46</f>
        <v>42900.32065959656</v>
      </c>
      <c r="G46" s="290">
        <f>'[1]Table 2C'!F46</f>
        <v>109858.07647761874</v>
      </c>
      <c r="H46" s="290">
        <f>'[1]Table 2C'!G46</f>
        <v>16080.377191999954</v>
      </c>
      <c r="I46" s="87"/>
      <c r="J46" s="77"/>
    </row>
    <row r="47" spans="2:10" ht="16.5" thickTop="1">
      <c r="B47" s="12"/>
      <c r="C47" s="144" t="s">
        <v>184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214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227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ht="15">
      <c r="C54" s="231"/>
    </row>
  </sheetData>
  <sheetProtection/>
  <conditionalFormatting sqref="H20">
    <cfRule type="cellIs" priority="11" dxfId="0" operator="equal">
      <formula>""</formula>
    </cfRule>
  </conditionalFormatting>
  <conditionalFormatting sqref="H24 H26 H31">
    <cfRule type="cellIs" priority="10" dxfId="0" operator="equal">
      <formula>""</formula>
    </cfRule>
  </conditionalFormatting>
  <conditionalFormatting sqref="H36:H37 H41">
    <cfRule type="cellIs" priority="9" dxfId="0" operator="equal">
      <formula>""</formula>
    </cfRule>
  </conditionalFormatting>
  <conditionalFormatting sqref="H46">
    <cfRule type="cellIs" priority="7" dxfId="0" operator="equal">
      <formula>""</formula>
    </cfRule>
  </conditionalFormatting>
  <conditionalFormatting sqref="D8:G8 D11:G16">
    <cfRule type="cellIs" priority="6" dxfId="0" operator="equal">
      <formula>""</formula>
    </cfRule>
  </conditionalFormatting>
  <conditionalFormatting sqref="H8 H11:H16">
    <cfRule type="cellIs" priority="5" dxfId="0" operator="equal">
      <formula>""</formula>
    </cfRule>
  </conditionalFormatting>
  <conditionalFormatting sqref="D20:G20">
    <cfRule type="cellIs" priority="4" dxfId="0" operator="equal">
      <formula>""</formula>
    </cfRule>
  </conditionalFormatting>
  <conditionalFormatting sqref="D24:G24 D26:G26">
    <cfRule type="cellIs" priority="3" dxfId="0" operator="equal">
      <formula>""</formula>
    </cfRule>
  </conditionalFormatting>
  <conditionalFormatting sqref="D31:G31">
    <cfRule type="cellIs" priority="2" dxfId="0" operator="equal">
      <formula>""</formula>
    </cfRule>
  </conditionalFormatting>
  <conditionalFormatting sqref="D36:G37 D41:G41 D46:G4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0"/>
  <sheetViews>
    <sheetView showGridLines="0" zoomScaleSheetLayoutView="70" zoomScalePageLayoutView="0" workbookViewId="0" topLeftCell="B16">
      <selection activeCell="C48" sqref="C48"/>
    </sheetView>
  </sheetViews>
  <sheetFormatPr defaultColWidth="8.88671875" defaultRowHeight="15"/>
  <cols>
    <col min="1" max="1" width="0" style="0" hidden="1" customWidth="1"/>
    <col min="3" max="3" width="69.3359375" style="0" customWidth="1"/>
    <col min="4" max="8" width="12.77734375" style="0" customWidth="1"/>
    <col min="9" max="9" width="65.3359375" style="0" customWidth="1"/>
  </cols>
  <sheetData>
    <row r="1" spans="3:10" ht="18">
      <c r="C1" s="145" t="s">
        <v>106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17</v>
      </c>
      <c r="D4" s="67"/>
      <c r="E4" s="68"/>
      <c r="F4" s="68" t="s">
        <v>59</v>
      </c>
      <c r="G4" s="68"/>
      <c r="H4" s="68"/>
      <c r="I4" s="96"/>
      <c r="J4" s="109"/>
    </row>
    <row r="5" spans="2:10" ht="15.75">
      <c r="B5" s="12"/>
      <c r="C5" s="317" t="s">
        <v>18</v>
      </c>
      <c r="D5" s="21">
        <v>2018</v>
      </c>
      <c r="E5" s="21">
        <v>2019</v>
      </c>
      <c r="F5" s="21">
        <v>2020</v>
      </c>
      <c r="G5" s="21">
        <v>2021</v>
      </c>
      <c r="H5" s="21">
        <v>2022</v>
      </c>
      <c r="I5" s="97"/>
      <c r="J5" s="109"/>
    </row>
    <row r="6" spans="2:10" ht="15.75">
      <c r="B6" s="12"/>
      <c r="C6" s="318" t="str">
        <f>+Fedőlap!$E$13</f>
        <v>Dátum: 2022.04.11.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Bot="1" thickTop="1">
      <c r="B8" s="12"/>
      <c r="C8" s="302" t="s">
        <v>63</v>
      </c>
      <c r="D8" s="252">
        <f>'[1]Table 2D'!C8</f>
        <v>-83686</v>
      </c>
      <c r="E8" s="336">
        <f>'[1]Table 2D'!D8</f>
        <v>-234884</v>
      </c>
      <c r="F8" s="336">
        <f>'[1]Table 2D'!E8</f>
        <v>-642060</v>
      </c>
      <c r="G8" s="336">
        <f>'[1]Table 2D'!F8</f>
        <v>-419452.9448370002</v>
      </c>
      <c r="H8" s="336">
        <f>'[1]Table 2D'!G8</f>
        <v>-230028.3999999985</v>
      </c>
      <c r="I8" s="110"/>
      <c r="J8" s="77"/>
    </row>
    <row r="9" spans="2:10" ht="16.5" thickTop="1">
      <c r="B9" s="12"/>
      <c r="C9" s="303" t="s">
        <v>120</v>
      </c>
      <c r="D9" s="319" t="s">
        <v>156</v>
      </c>
      <c r="E9" s="319" t="s">
        <v>156</v>
      </c>
      <c r="F9" s="319" t="s">
        <v>156</v>
      </c>
      <c r="G9" s="319" t="s">
        <v>156</v>
      </c>
      <c r="H9" s="319" t="s">
        <v>37</v>
      </c>
      <c r="I9" s="197"/>
      <c r="J9" s="80"/>
    </row>
    <row r="10" spans="2:10" ht="15.75">
      <c r="B10" s="12"/>
      <c r="C10" s="340"/>
      <c r="D10" s="337"/>
      <c r="E10" s="338"/>
      <c r="F10" s="338"/>
      <c r="G10" s="338"/>
      <c r="H10" s="338"/>
      <c r="I10" s="82"/>
      <c r="J10" s="80"/>
    </row>
    <row r="11" spans="2:10" ht="15">
      <c r="B11" s="101"/>
      <c r="C11" s="295" t="s">
        <v>40</v>
      </c>
      <c r="D11" s="239">
        <f>'[1]Table 2D'!C11</f>
        <v>3</v>
      </c>
      <c r="E11" s="239">
        <f>'[1]Table 2D'!D11</f>
        <v>7</v>
      </c>
      <c r="F11" s="239">
        <f>'[1]Table 2D'!E11</f>
        <v>-2</v>
      </c>
      <c r="G11" s="239">
        <f>'[1]Table 2D'!F11</f>
        <v>-8.800589000000002</v>
      </c>
      <c r="H11" s="239">
        <f>'[1]Table 2D'!G11</f>
        <v>0</v>
      </c>
      <c r="I11" s="84"/>
      <c r="J11" s="80"/>
    </row>
    <row r="12" spans="2:10" ht="15">
      <c r="B12" s="12"/>
      <c r="C12" s="296" t="s">
        <v>54</v>
      </c>
      <c r="D12" s="239">
        <f>'[1]Table 2D'!C12</f>
        <v>3</v>
      </c>
      <c r="E12" s="239">
        <f>'[1]Table 2D'!D12</f>
        <v>3</v>
      </c>
      <c r="F12" s="239">
        <f>'[1]Table 2D'!E12</f>
        <v>-2</v>
      </c>
      <c r="G12" s="239">
        <f>'[1]Table 2D'!F12</f>
        <v>0</v>
      </c>
      <c r="H12" s="239">
        <f>'[1]Table 2D'!G12</f>
        <v>0</v>
      </c>
      <c r="I12" s="84"/>
      <c r="J12" s="80"/>
    </row>
    <row r="13" spans="2:10" ht="15">
      <c r="B13" s="12"/>
      <c r="C13" s="297" t="s">
        <v>55</v>
      </c>
      <c r="D13" s="239">
        <f>'[1]Table 2D'!C13</f>
        <v>0</v>
      </c>
      <c r="E13" s="239">
        <f>'[1]Table 2D'!D13</f>
        <v>0</v>
      </c>
      <c r="F13" s="239">
        <f>'[1]Table 2D'!E13</f>
        <v>0</v>
      </c>
      <c r="G13" s="239">
        <f>'[1]Table 2D'!F13</f>
        <v>0</v>
      </c>
      <c r="H13" s="239">
        <f>'[1]Table 2D'!G13</f>
        <v>0</v>
      </c>
      <c r="I13" s="84"/>
      <c r="J13" s="80"/>
    </row>
    <row r="14" spans="2:10" ht="15">
      <c r="B14" s="12"/>
      <c r="C14" s="297" t="s">
        <v>56</v>
      </c>
      <c r="D14" s="239">
        <f>'[1]Table 2D'!C14</f>
        <v>0</v>
      </c>
      <c r="E14" s="239">
        <f>'[1]Table 2D'!D14</f>
        <v>4</v>
      </c>
      <c r="F14" s="239">
        <f>'[1]Table 2D'!E14</f>
        <v>0</v>
      </c>
      <c r="G14" s="239">
        <f>'[1]Table 2D'!F14</f>
        <v>-8.800589000000002</v>
      </c>
      <c r="H14" s="239">
        <f>'[1]Table 2D'!G14</f>
        <v>0</v>
      </c>
      <c r="I14" s="84"/>
      <c r="J14" s="80"/>
    </row>
    <row r="15" spans="2:10" ht="15">
      <c r="B15" s="12"/>
      <c r="C15" s="298" t="s">
        <v>121</v>
      </c>
      <c r="D15" s="239" t="str">
        <f>'[1]Table 2D'!C15</f>
        <v>M</v>
      </c>
      <c r="E15" s="239" t="str">
        <f>'[1]Table 2D'!D15</f>
        <v>M</v>
      </c>
      <c r="F15" s="239" t="str">
        <f>'[1]Table 2D'!E15</f>
        <v>M</v>
      </c>
      <c r="G15" s="239" t="str">
        <f>'[1]Table 2D'!F15</f>
        <v>M</v>
      </c>
      <c r="H15" s="239" t="str">
        <f>'[1]Table 2D'!G15</f>
        <v>M</v>
      </c>
      <c r="I15" s="84"/>
      <c r="J15" s="80"/>
    </row>
    <row r="16" spans="2:10" ht="15">
      <c r="B16" s="12"/>
      <c r="C16" s="300" t="s">
        <v>213</v>
      </c>
      <c r="D16" s="239" t="str">
        <f>'[1]Table 2D'!C16</f>
        <v>M</v>
      </c>
      <c r="E16" s="239" t="str">
        <f>'[1]Table 2D'!D16</f>
        <v>M</v>
      </c>
      <c r="F16" s="239" t="str">
        <f>'[1]Table 2D'!E16</f>
        <v>M</v>
      </c>
      <c r="G16" s="239" t="str">
        <f>'[1]Table 2D'!F16</f>
        <v>M</v>
      </c>
      <c r="H16" s="239" t="str">
        <f>'[1]Table 2D'!G16</f>
        <v>M</v>
      </c>
      <c r="I16" s="235"/>
      <c r="J16" s="80"/>
    </row>
    <row r="17" spans="2:10" ht="15">
      <c r="B17" s="12"/>
      <c r="C17" s="341" t="s">
        <v>46</v>
      </c>
      <c r="D17" s="240"/>
      <c r="E17" s="240"/>
      <c r="F17" s="240"/>
      <c r="G17" s="240"/>
      <c r="H17" s="240"/>
      <c r="I17" s="214"/>
      <c r="J17" s="80"/>
    </row>
    <row r="18" spans="2:10" ht="15">
      <c r="B18" s="12"/>
      <c r="C18" s="341" t="s">
        <v>47</v>
      </c>
      <c r="D18" s="240"/>
      <c r="E18" s="240"/>
      <c r="F18" s="240"/>
      <c r="G18" s="240"/>
      <c r="H18" s="240"/>
      <c r="I18" s="214"/>
      <c r="J18" s="80"/>
    </row>
    <row r="19" spans="2:10" ht="15">
      <c r="B19" s="12"/>
      <c r="C19" s="342"/>
      <c r="D19" s="253"/>
      <c r="E19" s="241"/>
      <c r="F19" s="241"/>
      <c r="G19" s="241"/>
      <c r="H19" s="241"/>
      <c r="I19" s="84"/>
      <c r="J19" s="80"/>
    </row>
    <row r="20" spans="2:10" ht="15">
      <c r="B20" s="12"/>
      <c r="C20" s="295" t="s">
        <v>57</v>
      </c>
      <c r="D20" s="339" t="str">
        <f>'[1]Table 2D'!C20</f>
        <v>M</v>
      </c>
      <c r="E20" s="339" t="str">
        <f>'[1]Table 2D'!D20</f>
        <v>M</v>
      </c>
      <c r="F20" s="339" t="str">
        <f>'[1]Table 2D'!E20</f>
        <v>M</v>
      </c>
      <c r="G20" s="339" t="str">
        <f>'[1]Table 2D'!F20</f>
        <v>M</v>
      </c>
      <c r="H20" s="339" t="str">
        <f>'[1]Table 2D'!G20</f>
        <v>M</v>
      </c>
      <c r="I20" s="84"/>
      <c r="J20" s="80"/>
    </row>
    <row r="21" spans="2:10" ht="15">
      <c r="B21" s="101"/>
      <c r="C21" s="341" t="s">
        <v>46</v>
      </c>
      <c r="D21" s="240"/>
      <c r="E21" s="240"/>
      <c r="F21" s="240"/>
      <c r="G21" s="240"/>
      <c r="H21" s="240"/>
      <c r="I21" s="214"/>
      <c r="J21" s="80"/>
    </row>
    <row r="22" spans="2:10" ht="15">
      <c r="B22" s="101"/>
      <c r="C22" s="341" t="s">
        <v>47</v>
      </c>
      <c r="D22" s="240"/>
      <c r="E22" s="240"/>
      <c r="F22" s="240"/>
      <c r="G22" s="240"/>
      <c r="H22" s="240"/>
      <c r="I22" s="214"/>
      <c r="J22" s="80"/>
    </row>
    <row r="23" spans="2:10" ht="15">
      <c r="B23" s="101"/>
      <c r="C23" s="343"/>
      <c r="D23" s="253"/>
      <c r="E23" s="241"/>
      <c r="F23" s="241"/>
      <c r="G23" s="241"/>
      <c r="H23" s="241"/>
      <c r="I23" s="84"/>
      <c r="J23" s="80"/>
    </row>
    <row r="24" spans="2:10" ht="15">
      <c r="B24" s="101"/>
      <c r="C24" s="304" t="s">
        <v>183</v>
      </c>
      <c r="D24" s="339">
        <f>'[1]Table 2D'!C24</f>
        <v>0</v>
      </c>
      <c r="E24" s="339">
        <f>'[1]Table 2D'!D24</f>
        <v>0</v>
      </c>
      <c r="F24" s="339">
        <f>'[1]Table 2D'!E24</f>
        <v>0</v>
      </c>
      <c r="G24" s="339">
        <f>'[1]Table 2D'!F24</f>
        <v>0</v>
      </c>
      <c r="H24" s="339">
        <f>'[1]Table 2D'!G24</f>
        <v>0</v>
      </c>
      <c r="I24" s="84"/>
      <c r="J24" s="80"/>
    </row>
    <row r="25" spans="2:10" ht="15">
      <c r="B25" s="101"/>
      <c r="C25" s="343"/>
      <c r="D25" s="253"/>
      <c r="E25" s="241"/>
      <c r="F25" s="241"/>
      <c r="G25" s="241"/>
      <c r="H25" s="241"/>
      <c r="I25" s="84"/>
      <c r="J25" s="80"/>
    </row>
    <row r="26" spans="2:10" ht="15">
      <c r="B26" s="101"/>
      <c r="C26" s="295" t="s">
        <v>49</v>
      </c>
      <c r="D26" s="339">
        <f>'[1]Table 2D'!C26</f>
        <v>21604.450634</v>
      </c>
      <c r="E26" s="339">
        <f>'[1]Table 2D'!D26</f>
        <v>12987</v>
      </c>
      <c r="F26" s="339">
        <f>'[1]Table 2D'!E26</f>
        <v>-24616</v>
      </c>
      <c r="G26" s="339">
        <f>'[1]Table 2D'!F26</f>
        <v>55131.255885</v>
      </c>
      <c r="H26" s="339">
        <f>'[1]Table 2D'!G26</f>
        <v>41800</v>
      </c>
      <c r="I26" s="84"/>
      <c r="J26" s="80"/>
    </row>
    <row r="27" spans="2:10" ht="15">
      <c r="B27" s="101"/>
      <c r="C27" s="341" t="s">
        <v>61</v>
      </c>
      <c r="D27" s="240">
        <f>'[1]Table 2D'!C27</f>
        <v>0</v>
      </c>
      <c r="E27" s="240">
        <f>'[1]Table 2D'!D27</f>
        <v>0</v>
      </c>
      <c r="F27" s="240">
        <f>'[1]Table 2D'!E27</f>
        <v>0</v>
      </c>
      <c r="G27" s="240" t="str">
        <f>'[1]Table 2D'!F27</f>
        <v>L</v>
      </c>
      <c r="H27" s="240">
        <f>'[1]Table 2D'!G27</f>
        <v>0</v>
      </c>
      <c r="I27" s="218"/>
      <c r="J27" s="80"/>
    </row>
    <row r="28" spans="2:10" ht="15">
      <c r="B28" s="101"/>
      <c r="C28" s="341" t="s">
        <v>148</v>
      </c>
      <c r="D28" s="240">
        <f>'[1]Table 2D'!C28</f>
        <v>1620</v>
      </c>
      <c r="E28" s="240">
        <f>'[1]Table 2D'!D28</f>
        <v>-491</v>
      </c>
      <c r="F28" s="240">
        <f>'[1]Table 2D'!E28</f>
        <v>-1676</v>
      </c>
      <c r="G28" s="240">
        <f>'[1]Table 2D'!F28</f>
        <v>2136.235885000001</v>
      </c>
      <c r="H28" s="240">
        <f>'[1]Table 2D'!G28</f>
        <v>0</v>
      </c>
      <c r="I28" s="218"/>
      <c r="J28" s="80"/>
    </row>
    <row r="29" spans="2:10" ht="15">
      <c r="B29" s="101"/>
      <c r="C29" s="341" t="s">
        <v>159</v>
      </c>
      <c r="D29" s="240">
        <f>'[1]Table 2D'!C29</f>
        <v>20646</v>
      </c>
      <c r="E29" s="240">
        <f>'[1]Table 2D'!D29</f>
        <v>13478</v>
      </c>
      <c r="F29" s="240">
        <f>'[1]Table 2D'!E29</f>
        <v>-22940</v>
      </c>
      <c r="G29" s="240">
        <f>'[1]Table 2D'!F29</f>
        <v>52995.02</v>
      </c>
      <c r="H29" s="240">
        <f>'[1]Table 2D'!G29</f>
        <v>41800</v>
      </c>
      <c r="I29" s="229"/>
      <c r="J29" s="80"/>
    </row>
    <row r="30" spans="2:10" ht="15">
      <c r="B30" s="101"/>
      <c r="C30" s="341" t="s">
        <v>149</v>
      </c>
      <c r="D30" s="240">
        <f>'[1]Table 2D'!C30</f>
        <v>-661.5493659999993</v>
      </c>
      <c r="E30" s="240">
        <f>'[1]Table 2D'!D30</f>
        <v>0</v>
      </c>
      <c r="F30" s="240">
        <f>'[1]Table 2D'!E30</f>
        <v>0</v>
      </c>
      <c r="G30" s="240">
        <f>'[1]Table 2D'!F30</f>
        <v>0</v>
      </c>
      <c r="H30" s="240">
        <f>'[1]Table 2D'!G30</f>
        <v>0</v>
      </c>
      <c r="I30" s="233" t="s">
        <v>160</v>
      </c>
      <c r="J30" s="80"/>
    </row>
    <row r="31" spans="2:10" ht="15">
      <c r="B31" s="12"/>
      <c r="C31" s="295" t="s">
        <v>50</v>
      </c>
      <c r="D31" s="339">
        <f>'[1]Table 2D'!C31</f>
        <v>1188</v>
      </c>
      <c r="E31" s="339">
        <f>'[1]Table 2D'!D31</f>
        <v>1276</v>
      </c>
      <c r="F31" s="339">
        <f>'[1]Table 2D'!E31</f>
        <v>-448.4396970000013</v>
      </c>
      <c r="G31" s="339">
        <f>'[1]Table 2D'!F31</f>
        <v>-1709</v>
      </c>
      <c r="H31" s="339">
        <f>'[1]Table 2D'!G31</f>
        <v>100</v>
      </c>
      <c r="I31" s="217"/>
      <c r="J31" s="80"/>
    </row>
    <row r="32" spans="2:10" ht="15">
      <c r="B32" s="12"/>
      <c r="C32" s="341" t="s">
        <v>157</v>
      </c>
      <c r="D32" s="240">
        <f>'[1]Table 2D'!C32</f>
        <v>1276</v>
      </c>
      <c r="E32" s="240">
        <f>'[1]Table 2D'!D32</f>
        <v>1276</v>
      </c>
      <c r="F32" s="240">
        <f>'[1]Table 2D'!E32</f>
        <v>-509.4396970000013</v>
      </c>
      <c r="G32" s="240">
        <f>'[1]Table 2D'!F32</f>
        <v>-1910</v>
      </c>
      <c r="H32" s="240">
        <f>'[1]Table 2D'!G32</f>
        <v>0</v>
      </c>
      <c r="I32" s="229"/>
      <c r="J32" s="80"/>
    </row>
    <row r="33" spans="2:10" ht="15">
      <c r="B33" s="12"/>
      <c r="C33" s="341" t="s">
        <v>158</v>
      </c>
      <c r="D33" s="240">
        <f>'[1]Table 2D'!C33</f>
        <v>-88</v>
      </c>
      <c r="E33" s="240">
        <f>'[1]Table 2D'!D33</f>
        <v>0</v>
      </c>
      <c r="F33" s="240">
        <f>'[1]Table 2D'!E33</f>
        <v>61</v>
      </c>
      <c r="G33" s="240">
        <f>'[1]Table 2D'!F33</f>
        <v>201</v>
      </c>
      <c r="H33" s="240">
        <f>'[1]Table 2D'!G33</f>
        <v>100</v>
      </c>
      <c r="I33" s="229"/>
      <c r="J33" s="80"/>
    </row>
    <row r="34" spans="2:10" ht="15">
      <c r="B34" s="101"/>
      <c r="C34" s="83"/>
      <c r="D34" s="253"/>
      <c r="E34" s="241"/>
      <c r="F34" s="241"/>
      <c r="G34" s="241"/>
      <c r="H34" s="241"/>
      <c r="I34" s="217"/>
      <c r="J34" s="80"/>
    </row>
    <row r="35" spans="2:10" ht="30">
      <c r="B35" s="101"/>
      <c r="C35" s="344" t="s">
        <v>198</v>
      </c>
      <c r="D35" s="345" t="str">
        <f>'[1]Table 2D'!C35</f>
        <v>M</v>
      </c>
      <c r="E35" s="345" t="str">
        <f>'[1]Table 2D'!D35</f>
        <v>M</v>
      </c>
      <c r="F35" s="345" t="str">
        <f>'[1]Table 2D'!E35</f>
        <v>M</v>
      </c>
      <c r="G35" s="345" t="str">
        <f>'[1]Table 2D'!F35</f>
        <v>M</v>
      </c>
      <c r="H35" s="345" t="str">
        <f>'[1]Table 2D'!G35</f>
        <v>M</v>
      </c>
      <c r="I35" s="217"/>
      <c r="J35" s="80"/>
    </row>
    <row r="36" spans="2:10" ht="15" customHeight="1">
      <c r="B36" s="12"/>
      <c r="C36" s="344" t="s">
        <v>126</v>
      </c>
      <c r="D36" s="339" t="str">
        <f>'[1]Table 2D'!C36</f>
        <v>M</v>
      </c>
      <c r="E36" s="339" t="str">
        <f>'[1]Table 2D'!D36</f>
        <v>M</v>
      </c>
      <c r="F36" s="339" t="str">
        <f>'[1]Table 2D'!E36</f>
        <v>M</v>
      </c>
      <c r="G36" s="339" t="str">
        <f>'[1]Table 2D'!F36</f>
        <v>M</v>
      </c>
      <c r="H36" s="339" t="str">
        <f>'[1]Table 2D'!G36</f>
        <v>M</v>
      </c>
      <c r="I36" s="217"/>
      <c r="J36" s="80"/>
    </row>
    <row r="37" spans="2:10" ht="15">
      <c r="B37" s="101"/>
      <c r="C37" s="341" t="s">
        <v>46</v>
      </c>
      <c r="D37" s="240"/>
      <c r="E37" s="240"/>
      <c r="F37" s="240"/>
      <c r="G37" s="240"/>
      <c r="H37" s="240"/>
      <c r="I37" s="218"/>
      <c r="J37" s="80"/>
    </row>
    <row r="38" spans="2:10" ht="15">
      <c r="B38" s="101"/>
      <c r="C38" s="341" t="s">
        <v>47</v>
      </c>
      <c r="D38" s="240"/>
      <c r="E38" s="240"/>
      <c r="F38" s="240"/>
      <c r="G38" s="240"/>
      <c r="H38" s="240"/>
      <c r="I38" s="218"/>
      <c r="J38" s="80"/>
    </row>
    <row r="39" spans="2:10" ht="15">
      <c r="B39" s="107"/>
      <c r="C39" s="343"/>
      <c r="D39" s="253"/>
      <c r="E39" s="241"/>
      <c r="F39" s="241"/>
      <c r="G39" s="241"/>
      <c r="H39" s="241"/>
      <c r="I39" s="217"/>
      <c r="J39" s="80"/>
    </row>
    <row r="40" spans="2:10" ht="15">
      <c r="B40" s="12"/>
      <c r="C40" s="295" t="s">
        <v>51</v>
      </c>
      <c r="D40" s="339">
        <f>'[1]Table 2D'!C40</f>
        <v>137503</v>
      </c>
      <c r="E40" s="339">
        <f>'[1]Table 2D'!D40</f>
        <v>83988</v>
      </c>
      <c r="F40" s="339">
        <f>'[1]Table 2D'!E40</f>
        <v>210923.135</v>
      </c>
      <c r="G40" s="339">
        <f>'[1]Table 2D'!F40</f>
        <v>642060</v>
      </c>
      <c r="H40" s="339">
        <f>'[1]Table 2D'!G40</f>
        <v>0</v>
      </c>
      <c r="I40" s="217"/>
      <c r="J40" s="80"/>
    </row>
    <row r="41" spans="2:10" ht="15">
      <c r="B41" s="12"/>
      <c r="C41" s="341" t="s">
        <v>116</v>
      </c>
      <c r="D41" s="240">
        <f>'[1]Table 2D'!C41</f>
        <v>137503</v>
      </c>
      <c r="E41" s="240">
        <f>'[1]Table 2D'!D41</f>
        <v>83988</v>
      </c>
      <c r="F41" s="240">
        <f>'[1]Table 2D'!E41</f>
        <v>210923.135</v>
      </c>
      <c r="G41" s="240">
        <f>'[1]Table 2D'!F41</f>
        <v>642060</v>
      </c>
      <c r="H41" s="240">
        <f>'[1]Table 2D'!G41</f>
        <v>0</v>
      </c>
      <c r="I41" s="218"/>
      <c r="J41" s="80"/>
    </row>
    <row r="42" spans="2:10" ht="15">
      <c r="B42" s="12"/>
      <c r="C42" s="341" t="s">
        <v>47</v>
      </c>
      <c r="D42" s="240"/>
      <c r="E42" s="240"/>
      <c r="F42" s="240"/>
      <c r="G42" s="240"/>
      <c r="H42" s="240"/>
      <c r="I42" s="218"/>
      <c r="J42" s="80"/>
    </row>
    <row r="43" spans="2:10" ht="15">
      <c r="B43" s="12"/>
      <c r="C43" s="341" t="s">
        <v>48</v>
      </c>
      <c r="D43" s="240"/>
      <c r="E43" s="240"/>
      <c r="F43" s="240"/>
      <c r="G43" s="240"/>
      <c r="H43" s="240"/>
      <c r="I43" s="279"/>
      <c r="J43" s="80"/>
    </row>
    <row r="44" spans="2:10" ht="15.75" thickBot="1">
      <c r="B44" s="101"/>
      <c r="C44" s="83"/>
      <c r="D44" s="254"/>
      <c r="E44" s="242"/>
      <c r="F44" s="242"/>
      <c r="G44" s="242"/>
      <c r="H44" s="242"/>
      <c r="I44" s="84"/>
      <c r="J44" s="80"/>
    </row>
    <row r="45" spans="2:10" ht="17.25" thickBot="1" thickTop="1">
      <c r="B45" s="106"/>
      <c r="C45" s="143" t="s">
        <v>64</v>
      </c>
      <c r="D45" s="290">
        <f>'[1]Table 2D'!C45</f>
        <v>76612.45063400001</v>
      </c>
      <c r="E45" s="290">
        <f>'[1]Table 2D'!D45</f>
        <v>-136626</v>
      </c>
      <c r="F45" s="290">
        <f>'[1]Table 2D'!E45</f>
        <v>-456203.30469699996</v>
      </c>
      <c r="G45" s="290">
        <f>'[1]Table 2D'!F45</f>
        <v>276020.5104589998</v>
      </c>
      <c r="H45" s="290">
        <f>'[1]Table 2D'!G45</f>
        <v>-188128.3999999985</v>
      </c>
      <c r="I45" s="111"/>
      <c r="J45" s="77"/>
    </row>
    <row r="46" spans="2:10" ht="16.5" thickTop="1">
      <c r="B46" s="12"/>
      <c r="C46" s="144" t="s">
        <v>184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214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226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ht="15.75" thickTop="1"/>
  </sheetData>
  <sheetProtection/>
  <conditionalFormatting sqref="D20:G20 D24:G24 D26:G26">
    <cfRule type="cellIs" priority="5" dxfId="0" operator="equal">
      <formula>""</formula>
    </cfRule>
  </conditionalFormatting>
  <conditionalFormatting sqref="D31:G31 D35:G36 D40:G40 D45:G45">
    <cfRule type="cellIs" priority="4" dxfId="0" operator="equal">
      <formula>""</formula>
    </cfRule>
  </conditionalFormatting>
  <conditionalFormatting sqref="H8 H11:H16 H20 H24 H26">
    <cfRule type="cellIs" priority="3" dxfId="0" operator="equal">
      <formula>""</formula>
    </cfRule>
  </conditionalFormatting>
  <conditionalFormatting sqref="H31 H35:H36 H40 H45">
    <cfRule type="cellIs" priority="2" dxfId="0" operator="equal">
      <formula>""</formula>
    </cfRule>
  </conditionalFormatting>
  <conditionalFormatting sqref="D8:G8 D11:G16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56"/>
  <sheetViews>
    <sheetView showGridLines="0" zoomScalePageLayoutView="0" workbookViewId="0" topLeftCell="B22">
      <selection activeCell="C43" sqref="C4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  <col min="9" max="9" width="8.10546875" style="0" customWidth="1"/>
  </cols>
  <sheetData>
    <row r="1" spans="2:10" ht="15">
      <c r="B1" s="86"/>
      <c r="C1" s="147"/>
      <c r="D1" s="148"/>
      <c r="E1" s="103"/>
      <c r="F1" s="103"/>
      <c r="G1" s="103"/>
      <c r="H1" s="103"/>
      <c r="I1" s="103"/>
      <c r="J1" s="2"/>
    </row>
    <row r="2" spans="2:10" ht="15">
      <c r="B2" s="86"/>
      <c r="C2" s="147"/>
      <c r="D2" s="148"/>
      <c r="E2" s="103"/>
      <c r="F2" s="103"/>
      <c r="G2" s="103"/>
      <c r="H2" s="103"/>
      <c r="I2" s="103"/>
      <c r="J2" s="2"/>
    </row>
    <row r="3" spans="2:10" ht="18">
      <c r="B3" s="94" t="s">
        <v>11</v>
      </c>
      <c r="C3" s="149" t="s">
        <v>105</v>
      </c>
      <c r="D3" s="3"/>
      <c r="E3" s="2"/>
      <c r="F3" s="2"/>
      <c r="G3" s="2"/>
      <c r="H3" s="2"/>
      <c r="I3" s="2"/>
      <c r="J3" s="2"/>
    </row>
    <row r="4" spans="2:10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0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0" ht="15.75">
      <c r="B6" s="12"/>
      <c r="C6" s="89" t="s">
        <v>17</v>
      </c>
      <c r="D6" s="67"/>
      <c r="E6" s="410" t="s">
        <v>59</v>
      </c>
      <c r="F6" s="410"/>
      <c r="G6" s="69"/>
      <c r="H6" s="69"/>
      <c r="I6" s="80"/>
      <c r="J6" s="2"/>
    </row>
    <row r="7" spans="2:10" ht="15.75">
      <c r="B7" s="12"/>
      <c r="C7" s="317" t="s">
        <v>18</v>
      </c>
      <c r="D7" s="21">
        <v>2018</v>
      </c>
      <c r="E7" s="21">
        <v>2019</v>
      </c>
      <c r="F7" s="21">
        <v>2020</v>
      </c>
      <c r="G7" s="21">
        <v>2021</v>
      </c>
      <c r="H7" s="21"/>
      <c r="I7" s="80"/>
      <c r="J7" s="2"/>
    </row>
    <row r="8" spans="2:10" ht="15.75">
      <c r="B8" s="12"/>
      <c r="C8" s="318" t="str">
        <f>+Fedőlap!$E$13</f>
        <v>Dátum: 2022.04.11.</v>
      </c>
      <c r="D8" s="20"/>
      <c r="E8" s="20"/>
      <c r="F8" s="20"/>
      <c r="G8" s="150"/>
      <c r="H8" s="97"/>
      <c r="I8" s="80"/>
      <c r="J8" s="2"/>
    </row>
    <row r="9" spans="2:10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Bot="1" thickTop="1">
      <c r="B10" s="12"/>
      <c r="C10" s="306" t="s">
        <v>69</v>
      </c>
      <c r="D10" s="290">
        <f>'[1]Table 3A'!C10</f>
        <v>916477.620366</v>
      </c>
      <c r="E10" s="290">
        <f>'[1]Table 3A'!D10</f>
        <v>991504.3141259999</v>
      </c>
      <c r="F10" s="290">
        <f>'[1]Table 3A'!E10</f>
        <v>3760652.076873259</v>
      </c>
      <c r="G10" s="355">
        <f>'[1]Table 3A'!F10</f>
        <v>3742994.481953552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46"/>
      <c r="D11" s="238"/>
      <c r="E11" s="238"/>
      <c r="F11" s="238"/>
      <c r="G11" s="356"/>
      <c r="H11" s="82"/>
      <c r="I11" s="80"/>
      <c r="J11" s="236"/>
      <c r="K11" s="236"/>
      <c r="L11" s="236"/>
      <c r="M11" s="236"/>
    </row>
    <row r="12" spans="2:13" ht="17.25">
      <c r="B12" s="152"/>
      <c r="C12" s="347" t="s">
        <v>165</v>
      </c>
      <c r="D12" s="291">
        <f>'[1]Table 3A'!C12</f>
        <v>539820</v>
      </c>
      <c r="E12" s="291">
        <f>'[1]Table 3A'!D12</f>
        <v>138615</v>
      </c>
      <c r="F12" s="291">
        <f>'[1]Table 3A'!E12</f>
        <v>2749248</v>
      </c>
      <c r="G12" s="291">
        <f>'[1]Table 3A'!F12</f>
        <v>603227</v>
      </c>
      <c r="H12" s="153"/>
      <c r="I12" s="154"/>
      <c r="J12" s="236"/>
      <c r="K12" s="236"/>
      <c r="L12" s="236"/>
      <c r="M12" s="236"/>
    </row>
    <row r="13" spans="2:13" ht="15">
      <c r="B13" s="156"/>
      <c r="C13" s="348" t="s">
        <v>70</v>
      </c>
      <c r="D13" s="289">
        <f>'[1]Table 3A'!C13</f>
        <v>429787</v>
      </c>
      <c r="E13" s="289">
        <f>'[1]Table 3A'!D13</f>
        <v>-257175</v>
      </c>
      <c r="F13" s="289">
        <f>'[1]Table 3A'!E13</f>
        <v>2236769</v>
      </c>
      <c r="G13" s="289">
        <f>'[1]Table 3A'!F13</f>
        <v>-956764</v>
      </c>
      <c r="H13" s="153"/>
      <c r="I13" s="154"/>
      <c r="J13" s="236"/>
      <c r="K13" s="236"/>
      <c r="L13" s="236"/>
      <c r="M13" s="236"/>
    </row>
    <row r="14" spans="2:13" ht="15">
      <c r="B14" s="156"/>
      <c r="C14" s="348" t="s">
        <v>216</v>
      </c>
      <c r="D14" s="289">
        <f>'[1]Table 3A'!C14</f>
        <v>-9719</v>
      </c>
      <c r="E14" s="289">
        <f>'[1]Table 3A'!D14</f>
        <v>-24984</v>
      </c>
      <c r="F14" s="289">
        <f>'[1]Table 3A'!E14</f>
        <v>1407</v>
      </c>
      <c r="G14" s="289">
        <f>'[1]Table 3A'!F14</f>
        <v>3384</v>
      </c>
      <c r="H14" s="153"/>
      <c r="I14" s="154"/>
      <c r="J14" s="236"/>
      <c r="K14" s="236"/>
      <c r="L14" s="236"/>
      <c r="M14" s="236"/>
    </row>
    <row r="15" spans="2:13" ht="15">
      <c r="B15" s="156"/>
      <c r="C15" s="348" t="s">
        <v>71</v>
      </c>
      <c r="D15" s="289">
        <f>'[1]Table 3A'!C15</f>
        <v>28247</v>
      </c>
      <c r="E15" s="289">
        <f>'[1]Table 3A'!D15</f>
        <v>85855</v>
      </c>
      <c r="F15" s="289">
        <f>'[1]Table 3A'!E15</f>
        <v>288419</v>
      </c>
      <c r="G15" s="289">
        <f>'[1]Table 3A'!F15</f>
        <v>620480</v>
      </c>
      <c r="H15" s="153"/>
      <c r="I15" s="154"/>
      <c r="J15" s="236"/>
      <c r="K15" s="236"/>
      <c r="L15" s="236"/>
      <c r="M15" s="236"/>
    </row>
    <row r="16" spans="2:13" ht="15">
      <c r="B16" s="156"/>
      <c r="C16" s="349" t="s">
        <v>72</v>
      </c>
      <c r="D16" s="357">
        <f>'[1]Table 3A'!C16</f>
        <v>418651.9919690001</v>
      </c>
      <c r="E16" s="358">
        <f>'[1]Table 3A'!D16</f>
        <v>508271.50014620274</v>
      </c>
      <c r="F16" s="358">
        <f>'[1]Table 3A'!E16</f>
        <v>739826.5160839539</v>
      </c>
      <c r="G16" s="359">
        <f>'[1]Table 3A'!F16</f>
        <v>942048.9125917407</v>
      </c>
      <c r="H16" s="153"/>
      <c r="I16" s="154"/>
      <c r="J16" s="236"/>
      <c r="K16" s="236"/>
      <c r="L16" s="236"/>
      <c r="M16" s="236"/>
    </row>
    <row r="17" spans="2:13" ht="15">
      <c r="B17" s="156"/>
      <c r="C17" s="349" t="s">
        <v>73</v>
      </c>
      <c r="D17" s="360">
        <f>'[1]Table 3A'!C17</f>
        <v>-390404.9919690001</v>
      </c>
      <c r="E17" s="361">
        <f>'[1]Table 3A'!D17</f>
        <v>-422416.50014620274</v>
      </c>
      <c r="F17" s="361">
        <f>'[1]Table 3A'!E17</f>
        <v>-451407.5160839539</v>
      </c>
      <c r="G17" s="362">
        <f>'[1]Table 3A'!F17</f>
        <v>-321568.9125917407</v>
      </c>
      <c r="H17" s="153"/>
      <c r="I17" s="154"/>
      <c r="J17" s="236"/>
      <c r="K17" s="236"/>
      <c r="L17" s="236"/>
      <c r="M17" s="236"/>
    </row>
    <row r="18" spans="2:13" ht="15">
      <c r="B18" s="156"/>
      <c r="C18" s="350" t="s">
        <v>117</v>
      </c>
      <c r="D18" s="289">
        <f>'[1]Table 3A'!C18</f>
        <v>6711</v>
      </c>
      <c r="E18" s="289">
        <f>'[1]Table 3A'!D18</f>
        <v>40643</v>
      </c>
      <c r="F18" s="289">
        <f>'[1]Table 3A'!E18</f>
        <v>-56533</v>
      </c>
      <c r="G18" s="289">
        <f>'[1]Table 3A'!F18</f>
        <v>3112</v>
      </c>
      <c r="H18" s="153"/>
      <c r="I18" s="154"/>
      <c r="J18" s="236"/>
      <c r="K18" s="236"/>
      <c r="L18" s="236"/>
      <c r="M18" s="236"/>
    </row>
    <row r="19" spans="2:13" ht="15">
      <c r="B19" s="156"/>
      <c r="C19" s="350" t="s">
        <v>118</v>
      </c>
      <c r="D19" s="289">
        <f>'[1]Table 3A'!C19</f>
        <v>21536</v>
      </c>
      <c r="E19" s="289">
        <f>'[1]Table 3A'!D19</f>
        <v>45212</v>
      </c>
      <c r="F19" s="289">
        <f>'[1]Table 3A'!E19</f>
        <v>344952</v>
      </c>
      <c r="G19" s="289">
        <f>'[1]Table 3A'!F19</f>
        <v>617368</v>
      </c>
      <c r="H19" s="153"/>
      <c r="I19" s="154"/>
      <c r="J19" s="236"/>
      <c r="K19" s="236"/>
      <c r="L19" s="236"/>
      <c r="M19" s="236"/>
    </row>
    <row r="20" spans="2:13" ht="15">
      <c r="B20" s="156"/>
      <c r="C20" s="351" t="s">
        <v>72</v>
      </c>
      <c r="D20" s="363">
        <f>'[1]Table 3A'!C20</f>
        <v>418651.99196899997</v>
      </c>
      <c r="E20" s="364">
        <f>'[1]Table 3A'!D20</f>
        <v>508271.5001462032</v>
      </c>
      <c r="F20" s="364">
        <f>'[1]Table 3A'!E20</f>
        <v>739826.5160839534</v>
      </c>
      <c r="G20" s="365">
        <f>'[1]Table 3A'!F20</f>
        <v>937048.9125917403</v>
      </c>
      <c r="H20" s="153"/>
      <c r="I20" s="154"/>
      <c r="J20" s="236"/>
      <c r="K20" s="236"/>
      <c r="L20" s="236"/>
      <c r="M20" s="236"/>
    </row>
    <row r="21" spans="2:13" ht="15">
      <c r="B21" s="156"/>
      <c r="C21" s="351" t="s">
        <v>73</v>
      </c>
      <c r="D21" s="366">
        <f>'[1]Table 3A'!C21</f>
        <v>-397115.99196899997</v>
      </c>
      <c r="E21" s="367">
        <f>'[1]Table 3A'!D21</f>
        <v>-463059.5001462032</v>
      </c>
      <c r="F21" s="367">
        <f>'[1]Table 3A'!E21</f>
        <v>-394874.51608395344</v>
      </c>
      <c r="G21" s="368">
        <f>'[1]Table 3A'!F21</f>
        <v>-319680.91259174026</v>
      </c>
      <c r="H21" s="153"/>
      <c r="I21" s="154"/>
      <c r="J21" s="236"/>
      <c r="K21" s="236"/>
      <c r="L21" s="236"/>
      <c r="M21" s="236"/>
    </row>
    <row r="22" spans="2:13" ht="15">
      <c r="B22" s="156"/>
      <c r="C22" s="348" t="s">
        <v>74</v>
      </c>
      <c r="D22" s="289">
        <f>'[1]Table 3A'!C22</f>
        <v>-36298</v>
      </c>
      <c r="E22" s="289">
        <f>'[1]Table 3A'!D22</f>
        <v>184914</v>
      </c>
      <c r="F22" s="289">
        <f>'[1]Table 3A'!E22</f>
        <v>220152</v>
      </c>
      <c r="G22" s="289">
        <f>'[1]Table 3A'!F22</f>
        <v>79810</v>
      </c>
      <c r="H22" s="153"/>
      <c r="I22" s="154"/>
      <c r="J22" s="236"/>
      <c r="K22" s="236"/>
      <c r="L22" s="236"/>
      <c r="M22" s="236"/>
    </row>
    <row r="23" spans="2:13" ht="15">
      <c r="B23" s="156"/>
      <c r="C23" s="350" t="s">
        <v>224</v>
      </c>
      <c r="D23" s="289">
        <f>'[1]Table 3A'!C23</f>
        <v>11214</v>
      </c>
      <c r="E23" s="289">
        <f>'[1]Table 3A'!D23</f>
        <v>56590</v>
      </c>
      <c r="F23" s="289">
        <f>'[1]Table 3A'!E23</f>
        <v>21364</v>
      </c>
      <c r="G23" s="289">
        <f>'[1]Table 3A'!F23</f>
        <v>221918</v>
      </c>
      <c r="H23" s="153"/>
      <c r="I23" s="154"/>
      <c r="J23" s="236"/>
      <c r="K23" s="236"/>
      <c r="L23" s="236"/>
      <c r="M23" s="236"/>
    </row>
    <row r="24" spans="2:13" ht="15">
      <c r="B24" s="156"/>
      <c r="C24" s="350" t="s">
        <v>220</v>
      </c>
      <c r="D24" s="289">
        <f>'[1]Table 3A'!C24</f>
        <v>-47512</v>
      </c>
      <c r="E24" s="289">
        <f>'[1]Table 3A'!D24</f>
        <v>128324</v>
      </c>
      <c r="F24" s="289">
        <f>'[1]Table 3A'!E24</f>
        <v>198788</v>
      </c>
      <c r="G24" s="289">
        <f>'[1]Table 3A'!F24</f>
        <v>-142108</v>
      </c>
      <c r="H24" s="153"/>
      <c r="I24" s="154"/>
      <c r="J24" s="236"/>
      <c r="K24" s="236"/>
      <c r="L24" s="236"/>
      <c r="M24" s="236"/>
    </row>
    <row r="25" spans="2:13" ht="15">
      <c r="B25" s="156"/>
      <c r="C25" s="351" t="s">
        <v>75</v>
      </c>
      <c r="D25" s="369">
        <f>'[1]Table 3A'!C25</f>
        <v>10950</v>
      </c>
      <c r="E25" s="370">
        <f>'[1]Table 3A'!D25</f>
        <v>272099</v>
      </c>
      <c r="F25" s="370">
        <f>'[1]Table 3A'!E25</f>
        <v>642935.36</v>
      </c>
      <c r="G25" s="371">
        <f>'[1]Table 3A'!F25</f>
        <v>79200.26021307998</v>
      </c>
      <c r="H25" s="153"/>
      <c r="I25" s="154"/>
      <c r="J25" s="236"/>
      <c r="K25" s="236"/>
      <c r="L25" s="236"/>
      <c r="M25" s="236"/>
    </row>
    <row r="26" spans="2:13" ht="15">
      <c r="B26" s="156"/>
      <c r="C26" s="351" t="s">
        <v>76</v>
      </c>
      <c r="D26" s="369">
        <f>'[1]Table 3A'!C26</f>
        <v>-58462</v>
      </c>
      <c r="E26" s="370">
        <f>'[1]Table 3A'!D26</f>
        <v>-143775</v>
      </c>
      <c r="F26" s="370">
        <f>'[1]Table 3A'!E26</f>
        <v>-444147.36</v>
      </c>
      <c r="G26" s="371">
        <f>'[1]Table 3A'!F26</f>
        <v>-221308.26021307998</v>
      </c>
      <c r="H26" s="153"/>
      <c r="I26" s="154"/>
      <c r="J26" s="236"/>
      <c r="K26" s="236"/>
      <c r="L26" s="236"/>
      <c r="M26" s="236"/>
    </row>
    <row r="27" spans="2:13" ht="15">
      <c r="B27" s="156"/>
      <c r="C27" s="348" t="s">
        <v>162</v>
      </c>
      <c r="D27" s="289">
        <f>'[1]Table 3A'!C27</f>
        <v>-92393</v>
      </c>
      <c r="E27" s="289">
        <f>'[1]Table 3A'!D27</f>
        <v>-182437</v>
      </c>
      <c r="F27" s="289">
        <f>'[1]Table 3A'!E27</f>
        <v>-258742.00000000003</v>
      </c>
      <c r="G27" s="289">
        <f>'[1]Table 3A'!F27</f>
        <v>-162774</v>
      </c>
      <c r="H27" s="153"/>
      <c r="I27" s="154"/>
      <c r="J27" s="236"/>
      <c r="K27" s="236"/>
      <c r="L27" s="236"/>
      <c r="M27" s="236"/>
    </row>
    <row r="28" spans="2:13" ht="15">
      <c r="B28" s="156"/>
      <c r="C28" s="348" t="s">
        <v>167</v>
      </c>
      <c r="D28" s="289">
        <f>'[1]Table 3A'!C28</f>
        <v>219974</v>
      </c>
      <c r="E28" s="289">
        <f>'[1]Table 3A'!D28</f>
        <v>331000</v>
      </c>
      <c r="F28" s="289">
        <f>'[1]Table 3A'!E28</f>
        <v>261165.00000000003</v>
      </c>
      <c r="G28" s="289">
        <f>'[1]Table 3A'!F28</f>
        <v>1019049</v>
      </c>
      <c r="H28" s="153"/>
      <c r="I28" s="154"/>
      <c r="J28" s="236"/>
      <c r="K28" s="236"/>
      <c r="L28" s="236"/>
      <c r="M28" s="236"/>
    </row>
    <row r="29" spans="2:13" ht="15">
      <c r="B29" s="156"/>
      <c r="C29" s="348" t="s">
        <v>161</v>
      </c>
      <c r="D29" s="289">
        <f>'[1]Table 3A'!C29</f>
        <v>222</v>
      </c>
      <c r="E29" s="289">
        <f>'[1]Table 3A'!D29</f>
        <v>1442</v>
      </c>
      <c r="F29" s="289">
        <f>'[1]Table 3A'!E29</f>
        <v>78</v>
      </c>
      <c r="G29" s="289">
        <f>'[1]Table 3A'!F29</f>
        <v>42</v>
      </c>
      <c r="H29" s="153"/>
      <c r="I29" s="154"/>
      <c r="J29" s="236"/>
      <c r="K29" s="236"/>
      <c r="L29" s="236"/>
      <c r="M29" s="236"/>
    </row>
    <row r="30" spans="2:13" ht="15">
      <c r="B30" s="156"/>
      <c r="C30" s="157"/>
      <c r="D30" s="372"/>
      <c r="E30" s="373"/>
      <c r="F30" s="373"/>
      <c r="G30" s="374"/>
      <c r="H30" s="153"/>
      <c r="I30" s="154"/>
      <c r="J30" s="236"/>
      <c r="K30" s="236"/>
      <c r="L30" s="236"/>
      <c r="M30" s="236"/>
    </row>
    <row r="31" spans="2:13" ht="15.75">
      <c r="B31" s="156"/>
      <c r="C31" s="352" t="s">
        <v>127</v>
      </c>
      <c r="D31" s="375">
        <f>'[1]Table 3A'!C31</f>
        <v>184803.00000000154</v>
      </c>
      <c r="E31" s="375">
        <f>'[1]Table 3A'!D31</f>
        <v>41258.999999998545</v>
      </c>
      <c r="F31" s="375">
        <f>'[1]Table 3A'!E31</f>
        <v>769761.9999999995</v>
      </c>
      <c r="G31" s="375">
        <f>'[1]Table 3A'!F31</f>
        <v>-321465.00000000093</v>
      </c>
      <c r="H31" s="153"/>
      <c r="I31" s="154"/>
      <c r="J31" s="236"/>
      <c r="K31" s="236"/>
      <c r="L31" s="236"/>
      <c r="M31" s="236"/>
    </row>
    <row r="32" spans="2:13" ht="15">
      <c r="B32" s="156"/>
      <c r="C32" s="348" t="s">
        <v>168</v>
      </c>
      <c r="D32" s="289">
        <f>'[1]Table 3A'!C32</f>
        <v>3577</v>
      </c>
      <c r="E32" s="289">
        <f>'[1]Table 3A'!D32</f>
        <v>7904</v>
      </c>
      <c r="F32" s="289">
        <f>'[1]Table 3A'!E32</f>
        <v>10987</v>
      </c>
      <c r="G32" s="289">
        <f>'[1]Table 3A'!F32</f>
        <v>12591</v>
      </c>
      <c r="H32" s="153"/>
      <c r="I32" s="154"/>
      <c r="J32" s="236"/>
      <c r="K32" s="236"/>
      <c r="L32" s="236"/>
      <c r="M32" s="236"/>
    </row>
    <row r="33" spans="2:13" ht="15">
      <c r="B33" s="156"/>
      <c r="C33" s="348" t="s">
        <v>169</v>
      </c>
      <c r="D33" s="289">
        <f>'[1]Table 3A'!C33</f>
        <v>-182349</v>
      </c>
      <c r="E33" s="289">
        <f>'[1]Table 3A'!D33</f>
        <v>-159003</v>
      </c>
      <c r="F33" s="289">
        <f>'[1]Table 3A'!E33</f>
        <v>23809</v>
      </c>
      <c r="G33" s="289">
        <f>'[1]Table 3A'!F33</f>
        <v>-661801</v>
      </c>
      <c r="H33" s="153"/>
      <c r="I33" s="154"/>
      <c r="J33" s="236"/>
      <c r="K33" s="236"/>
      <c r="L33" s="236"/>
      <c r="M33" s="236"/>
    </row>
    <row r="34" spans="2:13" ht="15">
      <c r="B34" s="156"/>
      <c r="C34" s="348" t="s">
        <v>170</v>
      </c>
      <c r="D34" s="289">
        <f>'[1]Table 3A'!C34</f>
        <v>279</v>
      </c>
      <c r="E34" s="289">
        <f>'[1]Table 3A'!D34</f>
        <v>-77016</v>
      </c>
      <c r="F34" s="289">
        <f>'[1]Table 3A'!E34</f>
        <v>-102466</v>
      </c>
      <c r="G34" s="289">
        <f>'[1]Table 3A'!F34</f>
        <v>-80013</v>
      </c>
      <c r="H34" s="153"/>
      <c r="I34" s="154"/>
      <c r="J34" s="236"/>
      <c r="K34" s="236"/>
      <c r="L34" s="236"/>
      <c r="M34" s="236"/>
    </row>
    <row r="35" spans="2:13" ht="15">
      <c r="B35" s="156"/>
      <c r="C35" s="353"/>
      <c r="D35" s="376"/>
      <c r="E35" s="377"/>
      <c r="F35" s="377"/>
      <c r="G35" s="378"/>
      <c r="H35" s="153"/>
      <c r="I35" s="154"/>
      <c r="J35" s="236"/>
      <c r="K35" s="236"/>
      <c r="L35" s="236"/>
      <c r="M35" s="236"/>
    </row>
    <row r="36" spans="2:13" ht="15">
      <c r="B36" s="156"/>
      <c r="C36" s="348" t="s">
        <v>171</v>
      </c>
      <c r="D36" s="289">
        <f>'[1]Table 3A'!C36</f>
        <v>4609.000000000082</v>
      </c>
      <c r="E36" s="289">
        <f>'[1]Table 3A'!D36</f>
        <v>-184595.0000000001</v>
      </c>
      <c r="F36" s="289">
        <f>'[1]Table 3A'!E36</f>
        <v>-9636.999999999944</v>
      </c>
      <c r="G36" s="289">
        <f>'[1]Table 3A'!F36</f>
        <v>223382.00000000003</v>
      </c>
      <c r="H36" s="158"/>
      <c r="I36" s="154"/>
      <c r="J36" s="236"/>
      <c r="K36" s="236"/>
      <c r="L36" s="236"/>
      <c r="M36" s="236"/>
    </row>
    <row r="37" spans="2:13" ht="16.5">
      <c r="B37" s="156"/>
      <c r="C37" s="348" t="s">
        <v>185</v>
      </c>
      <c r="D37" s="289">
        <f>'[1]Table 3A'!C37</f>
        <v>41158.54368170001</v>
      </c>
      <c r="E37" s="289">
        <f>'[1]Table 3A'!D37</f>
        <v>44996.416015509996</v>
      </c>
      <c r="F37" s="289">
        <f>'[1]Table 3A'!E37</f>
        <v>-25007.076258100005</v>
      </c>
      <c r="G37" s="289">
        <f>'[1]Table 3A'!F37</f>
        <v>-40609.07625809998</v>
      </c>
      <c r="H37" s="153"/>
      <c r="I37" s="154"/>
      <c r="J37" s="236"/>
      <c r="K37" s="236"/>
      <c r="L37" s="236"/>
      <c r="M37" s="236"/>
    </row>
    <row r="38" spans="2:13" ht="15">
      <c r="B38" s="156"/>
      <c r="C38" s="354" t="s">
        <v>172</v>
      </c>
      <c r="D38" s="289">
        <f>'[1]Table 3A'!C38</f>
        <v>43785.09894</v>
      </c>
      <c r="E38" s="289">
        <f>'[1]Table 3A'!D38</f>
        <v>71580.81494199998</v>
      </c>
      <c r="F38" s="289">
        <f>'[1]Table 3A'!E38</f>
        <v>38847.5246</v>
      </c>
      <c r="G38" s="289">
        <f>'[1]Table 3A'!F38</f>
        <v>-5793.270044</v>
      </c>
      <c r="H38" s="153"/>
      <c r="I38" s="154"/>
      <c r="J38" s="236"/>
      <c r="K38" s="236"/>
      <c r="L38" s="236"/>
      <c r="M38" s="236"/>
    </row>
    <row r="39" spans="2:13" ht="15">
      <c r="B39" s="156"/>
      <c r="C39" s="353"/>
      <c r="D39" s="376"/>
      <c r="E39" s="377"/>
      <c r="F39" s="377"/>
      <c r="G39" s="378"/>
      <c r="H39" s="153"/>
      <c r="I39" s="154"/>
      <c r="J39" s="236"/>
      <c r="K39" s="236"/>
      <c r="L39" s="236"/>
      <c r="M39" s="236"/>
    </row>
    <row r="40" spans="2:13" ht="16.5">
      <c r="B40" s="156"/>
      <c r="C40" s="348" t="s">
        <v>173</v>
      </c>
      <c r="D40" s="289">
        <f>'[1]Table 3A'!C40</f>
        <v>272243.35737830144</v>
      </c>
      <c r="E40" s="289">
        <f>'[1]Table 3A'!D40</f>
        <v>280375.76904248865</v>
      </c>
      <c r="F40" s="289">
        <f>'[1]Table 3A'!E40</f>
        <v>833228.5516580995</v>
      </c>
      <c r="G40" s="289">
        <f>'[1]Table 3A'!F40</f>
        <v>230778.34630209906</v>
      </c>
      <c r="H40" s="153"/>
      <c r="I40" s="154"/>
      <c r="J40" s="236"/>
      <c r="K40" s="236"/>
      <c r="L40" s="236"/>
      <c r="M40" s="236"/>
    </row>
    <row r="41" spans="2:13" ht="16.5">
      <c r="B41" s="156"/>
      <c r="C41" s="348" t="s">
        <v>174</v>
      </c>
      <c r="D41" s="289">
        <f>'[1]Table 3A'!C41</f>
        <v>1500</v>
      </c>
      <c r="E41" s="289">
        <f>'[1]Table 3A'!D41</f>
        <v>57016.00000000001</v>
      </c>
      <c r="F41" s="289">
        <f>'[1]Table 3A'!E41</f>
        <v>0</v>
      </c>
      <c r="G41" s="289">
        <f>'[1]Table 3A'!F41</f>
        <v>0</v>
      </c>
      <c r="H41" s="153"/>
      <c r="I41" s="154"/>
      <c r="J41" s="236"/>
      <c r="K41" s="236"/>
      <c r="L41" s="236"/>
      <c r="M41" s="236"/>
    </row>
    <row r="42" spans="2:13" ht="16.5">
      <c r="B42" s="156"/>
      <c r="C42" s="348" t="s">
        <v>175</v>
      </c>
      <c r="D42" s="289">
        <f>'[1]Table 3A'!C42</f>
        <v>0</v>
      </c>
      <c r="E42" s="289">
        <f>'[1]Table 3A'!D42</f>
        <v>0</v>
      </c>
      <c r="F42" s="289">
        <f>'[1]Table 3A'!E42</f>
        <v>0</v>
      </c>
      <c r="G42" s="289">
        <f>'[1]Table 3A'!F42</f>
        <v>0</v>
      </c>
      <c r="H42" s="153"/>
      <c r="I42" s="154"/>
      <c r="J42" s="236"/>
      <c r="K42" s="236"/>
      <c r="L42" s="236"/>
      <c r="M42" s="236"/>
    </row>
    <row r="43" spans="2:13" ht="15">
      <c r="B43" s="156"/>
      <c r="C43" s="353"/>
      <c r="D43" s="376"/>
      <c r="E43" s="377"/>
      <c r="F43" s="377"/>
      <c r="G43" s="378"/>
      <c r="H43" s="153"/>
      <c r="I43" s="154"/>
      <c r="J43" s="236"/>
      <c r="K43" s="236"/>
      <c r="L43" s="236"/>
      <c r="M43" s="236"/>
    </row>
    <row r="44" spans="2:13" ht="15.75">
      <c r="B44" s="156"/>
      <c r="C44" s="352" t="s">
        <v>77</v>
      </c>
      <c r="D44" s="289">
        <f>'[1]Table 3A'!C44</f>
        <v>7066.379633999895</v>
      </c>
      <c r="E44" s="289">
        <f>'[1]Table 3A'!D44</f>
        <v>-12278.314125999816</v>
      </c>
      <c r="F44" s="289">
        <f>'[1]Table 3A'!E44</f>
        <v>-555.0768732586876</v>
      </c>
      <c r="G44" s="289">
        <f>'[1]Table 3A'!F44</f>
        <v>-19404.481953552022</v>
      </c>
      <c r="H44" s="153"/>
      <c r="I44" s="154"/>
      <c r="J44" s="236"/>
      <c r="K44" s="236"/>
      <c r="L44" s="236"/>
      <c r="M44" s="236"/>
    </row>
    <row r="45" spans="2:13" ht="15">
      <c r="B45" s="156"/>
      <c r="C45" s="348" t="s">
        <v>163</v>
      </c>
      <c r="D45" s="289">
        <f>'[1]Table 3A'!C45</f>
        <v>7066.379633999895</v>
      </c>
      <c r="E45" s="289">
        <f>'[1]Table 3A'!D45</f>
        <v>-12278.314125999816</v>
      </c>
      <c r="F45" s="289">
        <f>'[1]Table 3A'!E45</f>
        <v>-555.0768732586876</v>
      </c>
      <c r="G45" s="289">
        <f>'[1]Table 3A'!F45</f>
        <v>-19404.481953552022</v>
      </c>
      <c r="H45" s="153"/>
      <c r="I45" s="154"/>
      <c r="J45" s="236"/>
      <c r="K45" s="236"/>
      <c r="L45" s="236"/>
      <c r="M45" s="236"/>
    </row>
    <row r="46" spans="2:13" ht="15">
      <c r="B46" s="156"/>
      <c r="C46" s="348" t="s">
        <v>140</v>
      </c>
      <c r="D46" s="289">
        <f>'[1]Table 3A'!C46</f>
        <v>0</v>
      </c>
      <c r="E46" s="289">
        <f>'[1]Table 3A'!D46</f>
        <v>0</v>
      </c>
      <c r="F46" s="289">
        <f>'[1]Table 3A'!E46</f>
        <v>0</v>
      </c>
      <c r="G46" s="289">
        <f>'[1]Table 3A'!F46</f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79"/>
      <c r="E47" s="380"/>
      <c r="F47" s="380"/>
      <c r="G47" s="381"/>
      <c r="H47" s="274"/>
      <c r="I47" s="154"/>
      <c r="J47" s="236"/>
      <c r="K47" s="236"/>
      <c r="L47" s="236"/>
      <c r="M47" s="236"/>
    </row>
    <row r="48" spans="2:13" ht="18.75" thickBot="1" thickTop="1">
      <c r="B48" s="156"/>
      <c r="C48" s="306" t="s">
        <v>128</v>
      </c>
      <c r="D48" s="382">
        <f>'[1]Table 3A'!C48</f>
        <v>1648167.0000000014</v>
      </c>
      <c r="E48" s="382">
        <f>'[1]Table 3A'!D48</f>
        <v>1159099.9999999986</v>
      </c>
      <c r="F48" s="382">
        <f>'[1]Table 3A'!E48</f>
        <v>7279107</v>
      </c>
      <c r="G48" s="383">
        <f>'[1]Table 3A'!F48</f>
        <v>4005351.999999999</v>
      </c>
      <c r="H48" s="275"/>
      <c r="I48" s="154"/>
      <c r="J48" s="236"/>
      <c r="K48" s="236"/>
      <c r="L48" s="236"/>
      <c r="M48" s="236"/>
    </row>
    <row r="49" spans="2:10" ht="17.25" thickBot="1" thickTop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Bot="1" thickTop="1">
      <c r="B50" s="12"/>
      <c r="C50" s="169" t="s">
        <v>78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129</v>
      </c>
      <c r="E52" s="1"/>
      <c r="F52" s="1"/>
      <c r="G52" s="5"/>
      <c r="H52" s="5" t="s">
        <v>130</v>
      </c>
      <c r="I52" s="80"/>
      <c r="J52" s="2"/>
    </row>
    <row r="53" spans="2:10" ht="15.75">
      <c r="B53" s="12"/>
      <c r="C53" s="89" t="s">
        <v>131</v>
      </c>
      <c r="E53" s="1"/>
      <c r="F53" s="1"/>
      <c r="H53" s="170" t="s">
        <v>132</v>
      </c>
      <c r="I53" s="80"/>
      <c r="J53" s="2"/>
    </row>
    <row r="54" spans="2:10" ht="15.75">
      <c r="B54" s="12"/>
      <c r="C54" s="89" t="s">
        <v>133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sheetProtection/>
  <mergeCells count="1">
    <mergeCell ref="E6:F6"/>
  </mergeCells>
  <conditionalFormatting sqref="D48:G48 D44:G46 D40:G42 D36:G38 D32:G34 D13:G29 D10:G10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61"/>
  <sheetViews>
    <sheetView showGridLines="0" zoomScalePageLayoutView="0" workbookViewId="0" topLeftCell="B37">
      <selection activeCell="C53" sqref="C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12" ht="15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104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223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17</v>
      </c>
      <c r="D6" s="67"/>
      <c r="E6" s="410" t="s">
        <v>59</v>
      </c>
      <c r="F6" s="410"/>
      <c r="G6" s="69"/>
      <c r="H6" s="69"/>
      <c r="I6" s="80"/>
      <c r="J6" s="2"/>
      <c r="K6" s="2"/>
      <c r="L6" s="2"/>
    </row>
    <row r="7" spans="2:12" ht="15.75">
      <c r="B7" s="12"/>
      <c r="C7" s="317" t="s">
        <v>18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  <c r="J7" s="2"/>
      <c r="K7" s="2"/>
      <c r="L7" s="2"/>
    </row>
    <row r="8" spans="2:12" ht="15.75">
      <c r="B8" s="12"/>
      <c r="C8" s="318" t="str">
        <f>+Fedőlap!$E$13</f>
        <v>Dátum: 2022.04.11.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Bot="1" thickTop="1">
      <c r="B10" s="12"/>
      <c r="C10" s="306" t="s">
        <v>79</v>
      </c>
      <c r="D10" s="290">
        <f>'[1]Table 3B'!C10</f>
        <v>1023016.071</v>
      </c>
      <c r="E10" s="290">
        <f>'[1]Table 3B'!D10</f>
        <v>812217.573959</v>
      </c>
      <c r="F10" s="290">
        <f>'[1]Table 3B'!E10</f>
        <v>3347349.0928358557</v>
      </c>
      <c r="G10" s="355">
        <f>'[1]Table 3B'!F10</f>
        <v>4128873.0688901707</v>
      </c>
      <c r="H10" s="87"/>
      <c r="I10" s="80"/>
      <c r="J10" s="2"/>
      <c r="K10" s="2"/>
      <c r="L10" s="2"/>
    </row>
    <row r="11" spans="2:12" ht="15.75" thickTop="1">
      <c r="B11" s="12"/>
      <c r="C11" s="346"/>
      <c r="D11" s="238"/>
      <c r="E11" s="238"/>
      <c r="F11" s="238"/>
      <c r="G11" s="356"/>
      <c r="H11" s="82"/>
      <c r="I11" s="80"/>
      <c r="J11" s="2"/>
      <c r="K11" s="2"/>
      <c r="L11" s="2"/>
    </row>
    <row r="12" spans="2:12" ht="17.25">
      <c r="B12" s="152"/>
      <c r="C12" s="347" t="s">
        <v>165</v>
      </c>
      <c r="D12" s="291">
        <f>'[1]Table 3B'!C12</f>
        <v>787777</v>
      </c>
      <c r="E12" s="291">
        <f>'[1]Table 3B'!D12</f>
        <v>142367</v>
      </c>
      <c r="F12" s="291">
        <f>'[1]Table 3B'!E12</f>
        <v>3049620</v>
      </c>
      <c r="G12" s="291">
        <f>'[1]Table 3B'!F12</f>
        <v>89210</v>
      </c>
      <c r="H12" s="153"/>
      <c r="I12" s="154"/>
      <c r="J12" s="155"/>
      <c r="K12" s="155"/>
      <c r="L12" s="155"/>
    </row>
    <row r="13" spans="2:12" ht="15">
      <c r="B13" s="156"/>
      <c r="C13" s="348" t="s">
        <v>135</v>
      </c>
      <c r="D13" s="289">
        <f>'[1]Table 3B'!C13</f>
        <v>575081</v>
      </c>
      <c r="E13" s="289">
        <f>'[1]Table 3B'!D13</f>
        <v>-285953</v>
      </c>
      <c r="F13" s="289">
        <f>'[1]Table 3B'!E13</f>
        <v>2163796</v>
      </c>
      <c r="G13" s="289">
        <f>'[1]Table 3B'!F13</f>
        <v>-1124398</v>
      </c>
      <c r="H13" s="153"/>
      <c r="I13" s="154"/>
      <c r="J13" s="155"/>
      <c r="K13" s="155"/>
      <c r="L13" s="155"/>
    </row>
    <row r="14" spans="2:12" ht="15">
      <c r="B14" s="156"/>
      <c r="C14" s="348" t="s">
        <v>217</v>
      </c>
      <c r="D14" s="289">
        <f>'[1]Table 3B'!C14</f>
        <v>-9994</v>
      </c>
      <c r="E14" s="289">
        <f>'[1]Table 3B'!D14</f>
        <v>-23654</v>
      </c>
      <c r="F14" s="289">
        <f>'[1]Table 3B'!E14</f>
        <v>1755</v>
      </c>
      <c r="G14" s="289">
        <f>'[1]Table 3B'!F14</f>
        <v>3393</v>
      </c>
      <c r="H14" s="153"/>
      <c r="I14" s="154"/>
      <c r="J14" s="155"/>
      <c r="K14" s="155"/>
      <c r="L14" s="155"/>
    </row>
    <row r="15" spans="2:12" ht="15">
      <c r="B15" s="156"/>
      <c r="C15" s="348" t="s">
        <v>136</v>
      </c>
      <c r="D15" s="289">
        <f>'[1]Table 3B'!C15</f>
        <v>-24540</v>
      </c>
      <c r="E15" s="289">
        <f>'[1]Table 3B'!D15</f>
        <v>218643</v>
      </c>
      <c r="F15" s="289">
        <f>'[1]Table 3B'!E15</f>
        <v>729353</v>
      </c>
      <c r="G15" s="289">
        <f>'[1]Table 3B'!F15</f>
        <v>438656</v>
      </c>
      <c r="H15" s="153"/>
      <c r="I15" s="154"/>
      <c r="J15" s="155"/>
      <c r="K15" s="155"/>
      <c r="L15" s="155"/>
    </row>
    <row r="16" spans="2:12" ht="15">
      <c r="B16" s="156"/>
      <c r="C16" s="349" t="s">
        <v>72</v>
      </c>
      <c r="D16" s="357">
        <f>'[1]Table 3B'!C16</f>
        <v>4140192.444724</v>
      </c>
      <c r="E16" s="358">
        <f>'[1]Table 3B'!D16</f>
        <v>5090996.630102202</v>
      </c>
      <c r="F16" s="358">
        <f>'[1]Table 3B'!E16</f>
        <v>6649893.310032954</v>
      </c>
      <c r="G16" s="359">
        <f>'[1]Table 3B'!F16</f>
        <v>7523951.731771741</v>
      </c>
      <c r="H16" s="153"/>
      <c r="I16" s="154"/>
      <c r="J16" s="155"/>
      <c r="K16" s="155"/>
      <c r="L16" s="155"/>
    </row>
    <row r="17" spans="2:12" ht="15">
      <c r="B17" s="156"/>
      <c r="C17" s="349" t="s">
        <v>73</v>
      </c>
      <c r="D17" s="360">
        <f>'[1]Table 3B'!C17</f>
        <v>-4164732.444724</v>
      </c>
      <c r="E17" s="361">
        <f>'[1]Table 3B'!D17</f>
        <v>-4872353.630102202</v>
      </c>
      <c r="F17" s="361">
        <f>'[1]Table 3B'!E17</f>
        <v>-5920540.310032954</v>
      </c>
      <c r="G17" s="362">
        <f>'[1]Table 3B'!F17</f>
        <v>-7085295.731771741</v>
      </c>
      <c r="H17" s="153"/>
      <c r="I17" s="154"/>
      <c r="J17" s="155"/>
      <c r="K17" s="155"/>
      <c r="L17" s="155"/>
    </row>
    <row r="18" spans="2:12" ht="15">
      <c r="B18" s="156"/>
      <c r="C18" s="350" t="s">
        <v>137</v>
      </c>
      <c r="D18" s="289">
        <f>'[1]Table 3B'!C18</f>
        <v>-53844</v>
      </c>
      <c r="E18" s="289">
        <f>'[1]Table 3B'!D18</f>
        <v>170811</v>
      </c>
      <c r="F18" s="289">
        <f>'[1]Table 3B'!E18</f>
        <v>382096</v>
      </c>
      <c r="G18" s="289">
        <f>'[1]Table 3B'!F18</f>
        <v>-179803</v>
      </c>
      <c r="H18" s="153"/>
      <c r="I18" s="154"/>
      <c r="J18" s="155"/>
      <c r="K18" s="155"/>
      <c r="L18" s="155"/>
    </row>
    <row r="19" spans="2:12" ht="15">
      <c r="B19" s="156"/>
      <c r="C19" s="350" t="s">
        <v>138</v>
      </c>
      <c r="D19" s="289">
        <f>'[1]Table 3B'!C19</f>
        <v>29304</v>
      </c>
      <c r="E19" s="289">
        <f>'[1]Table 3B'!D19</f>
        <v>47832</v>
      </c>
      <c r="F19" s="289">
        <f>'[1]Table 3B'!E19</f>
        <v>347257</v>
      </c>
      <c r="G19" s="289">
        <f>'[1]Table 3B'!F19</f>
        <v>618459</v>
      </c>
      <c r="H19" s="153"/>
      <c r="I19" s="154"/>
      <c r="J19" s="155"/>
      <c r="K19" s="155"/>
      <c r="L19" s="155"/>
    </row>
    <row r="20" spans="2:12" ht="15">
      <c r="B20" s="156"/>
      <c r="C20" s="351" t="s">
        <v>72</v>
      </c>
      <c r="D20" s="363">
        <f>'[1]Table 3B'!C20</f>
        <v>413594.52672399994</v>
      </c>
      <c r="E20" s="364">
        <f>'[1]Table 3B'!D20</f>
        <v>502166.0511022032</v>
      </c>
      <c r="F20" s="364">
        <f>'[1]Table 3B'!E20</f>
        <v>732577.0910329535</v>
      </c>
      <c r="G20" s="365">
        <f>'[1]Table 3B'!F20</f>
        <v>924866.8957717402</v>
      </c>
      <c r="H20" s="153"/>
      <c r="I20" s="154"/>
      <c r="J20" s="155"/>
      <c r="K20" s="155"/>
      <c r="L20" s="155"/>
    </row>
    <row r="21" spans="2:12" ht="15">
      <c r="B21" s="156"/>
      <c r="C21" s="351" t="s">
        <v>73</v>
      </c>
      <c r="D21" s="366">
        <f>'[1]Table 3B'!C21</f>
        <v>-384290.52672399994</v>
      </c>
      <c r="E21" s="367">
        <f>'[1]Table 3B'!D21</f>
        <v>-454334.0511022032</v>
      </c>
      <c r="F21" s="367">
        <f>'[1]Table 3B'!E21</f>
        <v>-385320.09103295347</v>
      </c>
      <c r="G21" s="368">
        <f>'[1]Table 3B'!F21</f>
        <v>-306407.89577174024</v>
      </c>
      <c r="H21" s="153"/>
      <c r="I21" s="154"/>
      <c r="J21" s="155"/>
      <c r="K21" s="155"/>
      <c r="L21" s="155"/>
    </row>
    <row r="22" spans="2:12" ht="15">
      <c r="B22" s="156"/>
      <c r="C22" s="348" t="s">
        <v>139</v>
      </c>
      <c r="D22" s="289">
        <f>'[1]Table 3B'!C22</f>
        <v>-32387</v>
      </c>
      <c r="E22" s="289">
        <f>'[1]Table 3B'!D22</f>
        <v>180084</v>
      </c>
      <c r="F22" s="289">
        <f>'[1]Table 3B'!E22</f>
        <v>217759</v>
      </c>
      <c r="G22" s="289">
        <f>'[1]Table 3B'!F22</f>
        <v>74311</v>
      </c>
      <c r="H22" s="153"/>
      <c r="I22" s="154"/>
      <c r="J22" s="155"/>
      <c r="K22" s="155"/>
      <c r="L22" s="155"/>
    </row>
    <row r="23" spans="2:12" ht="15">
      <c r="B23" s="156"/>
      <c r="C23" s="350" t="s">
        <v>219</v>
      </c>
      <c r="D23" s="289">
        <f>'[1]Table 3B'!C23</f>
        <v>12914</v>
      </c>
      <c r="E23" s="289">
        <f>'[1]Table 3B'!D23</f>
        <v>50685</v>
      </c>
      <c r="F23" s="289">
        <f>'[1]Table 3B'!E23</f>
        <v>17295</v>
      </c>
      <c r="G23" s="289">
        <f>'[1]Table 3B'!F23</f>
        <v>221150</v>
      </c>
      <c r="H23" s="153"/>
      <c r="I23" s="154"/>
      <c r="J23" s="155"/>
      <c r="K23" s="155"/>
      <c r="L23" s="155"/>
    </row>
    <row r="24" spans="2:12" ht="15">
      <c r="B24" s="156"/>
      <c r="C24" s="350" t="s">
        <v>220</v>
      </c>
      <c r="D24" s="289">
        <f>'[1]Table 3B'!C24</f>
        <v>-45301</v>
      </c>
      <c r="E24" s="289">
        <f>'[1]Table 3B'!D24</f>
        <v>129399</v>
      </c>
      <c r="F24" s="289">
        <f>'[1]Table 3B'!E24</f>
        <v>200464</v>
      </c>
      <c r="G24" s="289">
        <f>'[1]Table 3B'!F24</f>
        <v>-146839</v>
      </c>
      <c r="H24" s="153"/>
      <c r="I24" s="154"/>
      <c r="J24" s="155"/>
      <c r="K24" s="155"/>
      <c r="L24" s="155"/>
    </row>
    <row r="25" spans="2:12" ht="15">
      <c r="B25" s="156"/>
      <c r="C25" s="351" t="s">
        <v>75</v>
      </c>
      <c r="D25" s="369">
        <f>'[1]Table 3B'!C25</f>
        <v>7351</v>
      </c>
      <c r="E25" s="370">
        <f>'[1]Table 3B'!D25</f>
        <v>268861</v>
      </c>
      <c r="F25" s="370">
        <f>'[1]Table 3B'!E25</f>
        <v>630570</v>
      </c>
      <c r="G25" s="371">
        <f>'[1]Table 3B'!F25</f>
        <v>71400.50243</v>
      </c>
      <c r="H25" s="153"/>
      <c r="I25" s="154"/>
      <c r="J25" s="155"/>
      <c r="K25" s="155"/>
      <c r="L25" s="155"/>
    </row>
    <row r="26" spans="2:12" ht="15">
      <c r="B26" s="156"/>
      <c r="C26" s="351" t="s">
        <v>76</v>
      </c>
      <c r="D26" s="369">
        <f>'[1]Table 3B'!C26</f>
        <v>-52652</v>
      </c>
      <c r="E26" s="370">
        <f>'[1]Table 3B'!D26</f>
        <v>-139462</v>
      </c>
      <c r="F26" s="370">
        <f>'[1]Table 3B'!E26</f>
        <v>-430106</v>
      </c>
      <c r="G26" s="371">
        <f>'[1]Table 3B'!F26</f>
        <v>-218239.50243</v>
      </c>
      <c r="H26" s="153"/>
      <c r="I26" s="154"/>
      <c r="J26" s="155"/>
      <c r="K26" s="155"/>
      <c r="L26" s="155"/>
    </row>
    <row r="27" spans="2:12" ht="15">
      <c r="B27" s="156"/>
      <c r="C27" s="348" t="s">
        <v>162</v>
      </c>
      <c r="D27" s="289">
        <f>'[1]Table 3B'!C27</f>
        <v>-92401</v>
      </c>
      <c r="E27" s="289">
        <f>'[1]Table 3B'!D27</f>
        <v>-182437</v>
      </c>
      <c r="F27" s="289">
        <f>'[1]Table 3B'!E27</f>
        <v>-258742.00000000003</v>
      </c>
      <c r="G27" s="289">
        <f>'[1]Table 3B'!F27</f>
        <v>-162774</v>
      </c>
      <c r="H27" s="153"/>
      <c r="I27" s="154"/>
      <c r="J27" s="155"/>
      <c r="K27" s="155"/>
      <c r="L27" s="155"/>
    </row>
    <row r="28" spans="2:12" ht="15">
      <c r="B28" s="156"/>
      <c r="C28" s="348" t="s">
        <v>167</v>
      </c>
      <c r="D28" s="289">
        <f>'[1]Table 3B'!C28</f>
        <v>371907</v>
      </c>
      <c r="E28" s="289">
        <f>'[1]Table 3B'!D28</f>
        <v>234963</v>
      </c>
      <c r="F28" s="289">
        <f>'[1]Table 3B'!E28</f>
        <v>195660</v>
      </c>
      <c r="G28" s="289">
        <f>'[1]Table 3B'!F28</f>
        <v>860001</v>
      </c>
      <c r="H28" s="153"/>
      <c r="I28" s="154"/>
      <c r="J28" s="155"/>
      <c r="K28" s="155"/>
      <c r="L28" s="155"/>
    </row>
    <row r="29" spans="2:12" ht="15">
      <c r="B29" s="156"/>
      <c r="C29" s="348" t="s">
        <v>161</v>
      </c>
      <c r="D29" s="289">
        <f>'[1]Table 3B'!C29</f>
        <v>111</v>
      </c>
      <c r="E29" s="289">
        <f>'[1]Table 3B'!D29</f>
        <v>721</v>
      </c>
      <c r="F29" s="289">
        <f>'[1]Table 3B'!E29</f>
        <v>39</v>
      </c>
      <c r="G29" s="289">
        <f>'[1]Table 3B'!F29</f>
        <v>21</v>
      </c>
      <c r="H29" s="153"/>
      <c r="I29" s="154"/>
      <c r="J29" s="155"/>
      <c r="K29" s="155"/>
      <c r="L29" s="155"/>
    </row>
    <row r="30" spans="2:12" ht="15">
      <c r="B30" s="156"/>
      <c r="C30" s="157"/>
      <c r="D30" s="372"/>
      <c r="E30" s="373"/>
      <c r="F30" s="373"/>
      <c r="G30" s="374"/>
      <c r="H30" s="153"/>
      <c r="I30" s="154"/>
      <c r="J30" s="155"/>
      <c r="K30" s="155"/>
      <c r="L30" s="155"/>
    </row>
    <row r="31" spans="2:12" ht="15.75">
      <c r="B31" s="156"/>
      <c r="C31" s="352" t="s">
        <v>127</v>
      </c>
      <c r="D31" s="375">
        <f>'[1]Table 3B'!C31</f>
        <v>180383.00000000006</v>
      </c>
      <c r="E31" s="375">
        <f>'[1]Table 3B'!D31</f>
        <v>61060.00000000006</v>
      </c>
      <c r="F31" s="375">
        <f>'[1]Table 3B'!E31</f>
        <v>731801.9999999995</v>
      </c>
      <c r="G31" s="375">
        <f>'[1]Table 3B'!F31</f>
        <v>-314381</v>
      </c>
      <c r="H31" s="153"/>
      <c r="I31" s="154"/>
      <c r="J31" s="155"/>
      <c r="K31" s="155"/>
      <c r="L31" s="155"/>
    </row>
    <row r="32" spans="2:12" ht="15">
      <c r="B32" s="156"/>
      <c r="C32" s="348" t="s">
        <v>168</v>
      </c>
      <c r="D32" s="289">
        <f>'[1]Table 3B'!C32</f>
        <v>3568</v>
      </c>
      <c r="E32" s="289">
        <f>'[1]Table 3B'!D32</f>
        <v>7904</v>
      </c>
      <c r="F32" s="289">
        <f>'[1]Table 3B'!E32</f>
        <v>10987</v>
      </c>
      <c r="G32" s="289">
        <f>'[1]Table 3B'!F32</f>
        <v>12591</v>
      </c>
      <c r="H32" s="153"/>
      <c r="I32" s="154"/>
      <c r="J32" s="155"/>
      <c r="K32" s="155"/>
      <c r="L32" s="155"/>
    </row>
    <row r="33" spans="2:12" ht="15">
      <c r="B33" s="156"/>
      <c r="C33" s="348" t="s">
        <v>169</v>
      </c>
      <c r="D33" s="289">
        <f>'[1]Table 3B'!C33</f>
        <v>-186947</v>
      </c>
      <c r="E33" s="289">
        <f>'[1]Table 3B'!D33</f>
        <v>-138681</v>
      </c>
      <c r="F33" s="289">
        <f>'[1]Table 3B'!E33</f>
        <v>-16832</v>
      </c>
      <c r="G33" s="289">
        <f>'[1]Table 3B'!F33</f>
        <v>-655822</v>
      </c>
      <c r="H33" s="153"/>
      <c r="I33" s="154"/>
      <c r="J33" s="155"/>
      <c r="K33" s="155"/>
      <c r="L33" s="155"/>
    </row>
    <row r="34" spans="2:12" ht="15">
      <c r="B34" s="156"/>
      <c r="C34" s="348" t="s">
        <v>170</v>
      </c>
      <c r="D34" s="289">
        <f>'[1]Table 3B'!C34</f>
        <v>279</v>
      </c>
      <c r="E34" s="289">
        <f>'[1]Table 3B'!D34</f>
        <v>-77016</v>
      </c>
      <c r="F34" s="289">
        <f>'[1]Table 3B'!E34</f>
        <v>-102466</v>
      </c>
      <c r="G34" s="289">
        <f>'[1]Table 3B'!F34</f>
        <v>-80013</v>
      </c>
      <c r="H34" s="153"/>
      <c r="I34" s="154"/>
      <c r="J34" s="155"/>
      <c r="K34" s="155"/>
      <c r="L34" s="155"/>
    </row>
    <row r="35" spans="2:12" ht="15">
      <c r="B35" s="156"/>
      <c r="C35" s="353"/>
      <c r="D35" s="376"/>
      <c r="E35" s="377"/>
      <c r="F35" s="377"/>
      <c r="G35" s="378"/>
      <c r="H35" s="153"/>
      <c r="I35" s="154"/>
      <c r="J35" s="155"/>
      <c r="K35" s="155"/>
      <c r="L35" s="155"/>
    </row>
    <row r="36" spans="2:12" ht="15">
      <c r="B36" s="156"/>
      <c r="C36" s="348" t="s">
        <v>171</v>
      </c>
      <c r="D36" s="289">
        <f>'[1]Table 3B'!C36</f>
        <v>1661.0000000000298</v>
      </c>
      <c r="E36" s="289">
        <f>'[1]Table 3B'!D36</f>
        <v>-184539.00000000003</v>
      </c>
      <c r="F36" s="289">
        <f>'[1]Table 3B'!E36</f>
        <v>-9663.000000000011</v>
      </c>
      <c r="G36" s="289">
        <f>'[1]Table 3B'!F36</f>
        <v>223366.00000000006</v>
      </c>
      <c r="H36" s="158"/>
      <c r="I36" s="154"/>
      <c r="J36" s="155"/>
      <c r="K36" s="155"/>
      <c r="L36" s="155"/>
    </row>
    <row r="37" spans="2:12" ht="16.5">
      <c r="B37" s="156"/>
      <c r="C37" s="348" t="s">
        <v>185</v>
      </c>
      <c r="D37" s="289">
        <f>'[1]Table 3B'!C37</f>
        <v>41917.543681699965</v>
      </c>
      <c r="E37" s="289">
        <f>'[1]Table 3B'!D37</f>
        <v>45237.41601551003</v>
      </c>
      <c r="F37" s="289">
        <f>'[1]Table 3B'!E37</f>
        <v>-23316.076258100005</v>
      </c>
      <c r="G37" s="289">
        <f>'[1]Table 3B'!F37</f>
        <v>-39554.0762581</v>
      </c>
      <c r="H37" s="153"/>
      <c r="I37" s="154"/>
      <c r="J37" s="155"/>
      <c r="K37" s="155"/>
      <c r="L37" s="155"/>
    </row>
    <row r="38" spans="2:12" ht="15">
      <c r="B38" s="156"/>
      <c r="C38" s="354" t="s">
        <v>172</v>
      </c>
      <c r="D38" s="289">
        <f>'[1]Table 3B'!C38</f>
        <v>43785.09894</v>
      </c>
      <c r="E38" s="289">
        <f>'[1]Table 3B'!D38</f>
        <v>71580.81494199998</v>
      </c>
      <c r="F38" s="289">
        <f>'[1]Table 3B'!E38</f>
        <v>38847.5246</v>
      </c>
      <c r="G38" s="289">
        <f>'[1]Table 3B'!F38</f>
        <v>-5793.270044</v>
      </c>
      <c r="H38" s="153"/>
      <c r="I38" s="154"/>
      <c r="J38" s="155"/>
      <c r="K38" s="155"/>
      <c r="L38" s="155"/>
    </row>
    <row r="39" spans="2:12" ht="15">
      <c r="B39" s="156"/>
      <c r="C39" s="353"/>
      <c r="D39" s="376"/>
      <c r="E39" s="377"/>
      <c r="F39" s="377"/>
      <c r="G39" s="378"/>
      <c r="H39" s="153"/>
      <c r="I39" s="154"/>
      <c r="J39" s="155"/>
      <c r="K39" s="155"/>
      <c r="L39" s="155"/>
    </row>
    <row r="40" spans="2:12" ht="16.5">
      <c r="B40" s="156"/>
      <c r="C40" s="348" t="s">
        <v>173</v>
      </c>
      <c r="D40" s="289">
        <f>'[1]Table 3B'!C40</f>
        <v>274619.35737830005</v>
      </c>
      <c r="E40" s="289">
        <f>'[1]Table 3B'!D40</f>
        <v>279557.76904249005</v>
      </c>
      <c r="F40" s="289">
        <f>'[1]Table 3B'!E40</f>
        <v>834244.5516580995</v>
      </c>
      <c r="G40" s="289">
        <f>'[1]Table 3B'!F40</f>
        <v>230844.3463021</v>
      </c>
      <c r="H40" s="153"/>
      <c r="I40" s="154"/>
      <c r="J40" s="155"/>
      <c r="K40" s="155"/>
      <c r="L40" s="155"/>
    </row>
    <row r="41" spans="2:12" ht="16.5">
      <c r="B41" s="156"/>
      <c r="C41" s="348" t="s">
        <v>174</v>
      </c>
      <c r="D41" s="289">
        <f>'[1]Table 3B'!C41</f>
        <v>1500</v>
      </c>
      <c r="E41" s="289">
        <f>'[1]Table 3B'!D41</f>
        <v>57016.00000000001</v>
      </c>
      <c r="F41" s="289">
        <f>'[1]Table 3B'!E41</f>
        <v>0</v>
      </c>
      <c r="G41" s="289">
        <f>'[1]Table 3B'!F41</f>
        <v>0</v>
      </c>
      <c r="H41" s="153"/>
      <c r="I41" s="154"/>
      <c r="J41" s="155"/>
      <c r="K41" s="155"/>
      <c r="L41" s="155"/>
    </row>
    <row r="42" spans="2:12" ht="16.5">
      <c r="B42" s="156"/>
      <c r="C42" s="348" t="s">
        <v>175</v>
      </c>
      <c r="D42" s="289">
        <f>'[1]Table 3B'!C42</f>
        <v>0</v>
      </c>
      <c r="E42" s="289">
        <f>'[1]Table 3B'!D42</f>
        <v>0</v>
      </c>
      <c r="F42" s="289">
        <f>'[1]Table 3B'!E42</f>
        <v>0</v>
      </c>
      <c r="G42" s="289">
        <f>'[1]Table 3B'!F42</f>
        <v>0</v>
      </c>
      <c r="H42" s="153"/>
      <c r="I42" s="154"/>
      <c r="J42" s="155"/>
      <c r="K42" s="155"/>
      <c r="L42" s="155"/>
    </row>
    <row r="43" spans="2:12" ht="15">
      <c r="B43" s="156"/>
      <c r="C43" s="353"/>
      <c r="D43" s="376"/>
      <c r="E43" s="377"/>
      <c r="F43" s="377"/>
      <c r="G43" s="378"/>
      <c r="H43" s="153"/>
      <c r="I43" s="154"/>
      <c r="J43" s="155"/>
      <c r="K43" s="155"/>
      <c r="L43" s="155"/>
    </row>
    <row r="44" spans="2:12" ht="15.75">
      <c r="B44" s="156"/>
      <c r="C44" s="352" t="s">
        <v>77</v>
      </c>
      <c r="D44" s="289">
        <f>'[1]Table 3B'!C44</f>
        <v>35661.928999999946</v>
      </c>
      <c r="E44" s="289">
        <f>'[1]Table 3B'!D44</f>
        <v>17094.42604099999</v>
      </c>
      <c r="F44" s="289">
        <f>'[1]Table 3B'!E44</f>
        <v>8547.907164144795</v>
      </c>
      <c r="G44" s="289">
        <f>'[1]Table 3B'!F44</f>
        <v>-27500.068890170718</v>
      </c>
      <c r="H44" s="153"/>
      <c r="I44" s="154"/>
      <c r="J44" s="155"/>
      <c r="K44" s="155"/>
      <c r="L44" s="155"/>
    </row>
    <row r="45" spans="2:12" ht="15">
      <c r="B45" s="156"/>
      <c r="C45" s="348" t="s">
        <v>163</v>
      </c>
      <c r="D45" s="289">
        <f>'[1]Table 3B'!C45</f>
        <v>35661.928999999946</v>
      </c>
      <c r="E45" s="289">
        <f>'[1]Table 3B'!D45</f>
        <v>17094.42604099999</v>
      </c>
      <c r="F45" s="289">
        <f>'[1]Table 3B'!E45</f>
        <v>8547.907164144795</v>
      </c>
      <c r="G45" s="289">
        <f>'[1]Table 3B'!F45</f>
        <v>-27500.068890170718</v>
      </c>
      <c r="H45" s="153"/>
      <c r="I45" s="154"/>
      <c r="J45" s="155"/>
      <c r="K45" s="155"/>
      <c r="L45" s="155"/>
    </row>
    <row r="46" spans="2:12" ht="15">
      <c r="B46" s="156"/>
      <c r="C46" s="348" t="s">
        <v>140</v>
      </c>
      <c r="D46" s="289">
        <f>'[1]Table 3B'!C46</f>
        <v>0</v>
      </c>
      <c r="E46" s="289">
        <f>'[1]Table 3B'!D46</f>
        <v>0</v>
      </c>
      <c r="F46" s="289">
        <f>'[1]Table 3B'!E46</f>
        <v>0</v>
      </c>
      <c r="G46" s="289">
        <f>'[1]Table 3B'!F46</f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9"/>
      <c r="E47" s="380"/>
      <c r="F47" s="380"/>
      <c r="G47" s="381"/>
      <c r="H47" s="274"/>
      <c r="I47" s="154"/>
      <c r="J47" s="155"/>
      <c r="K47" s="155"/>
      <c r="L47" s="155"/>
    </row>
    <row r="48" spans="2:12" ht="18.75" thickBot="1" thickTop="1">
      <c r="B48" s="156"/>
      <c r="C48" s="306" t="s">
        <v>80</v>
      </c>
      <c r="D48" s="382">
        <f>'[1]Table 3B'!C48</f>
        <v>2026838</v>
      </c>
      <c r="E48" s="382">
        <f>'[1]Table 3B'!D48</f>
        <v>1032739</v>
      </c>
      <c r="F48" s="382">
        <f>'[1]Table 3B'!E48</f>
        <v>7137319</v>
      </c>
      <c r="G48" s="383">
        <f>'[1]Table 3B'!F48</f>
        <v>3876202</v>
      </c>
      <c r="H48" s="275"/>
      <c r="I48" s="154"/>
      <c r="J48" s="155"/>
      <c r="K48" s="155"/>
      <c r="L48" s="155"/>
    </row>
    <row r="49" spans="2:12" ht="17.25" thickBot="1" thickTop="1">
      <c r="B49" s="12"/>
      <c r="C49" s="160"/>
      <c r="D49" s="385"/>
      <c r="E49" s="385"/>
      <c r="F49" s="385"/>
      <c r="G49" s="385"/>
      <c r="H49" s="276"/>
      <c r="I49" s="80"/>
      <c r="J49" s="2"/>
      <c r="K49" s="2"/>
      <c r="L49" s="2"/>
    </row>
    <row r="50" spans="2:12" ht="17.25" thickBot="1" thickTop="1">
      <c r="B50" s="12"/>
      <c r="C50" s="173"/>
      <c r="D50" s="386"/>
      <c r="E50" s="237"/>
      <c r="F50" s="237"/>
      <c r="G50" s="237"/>
      <c r="H50" s="277"/>
      <c r="I50" s="80"/>
      <c r="J50" s="2"/>
      <c r="K50" s="2"/>
      <c r="L50" s="2"/>
    </row>
    <row r="51" spans="2:12" ht="17.25" thickBot="1" thickTop="1">
      <c r="B51" s="12"/>
      <c r="C51" s="306" t="s">
        <v>221</v>
      </c>
      <c r="D51" s="290">
        <f>'[1]Table 3B'!C51</f>
        <v>30668412</v>
      </c>
      <c r="E51" s="290">
        <f>'[1]Table 3B'!D51</f>
        <v>31566631</v>
      </c>
      <c r="F51" s="290">
        <f>'[1]Table 3B'!E51</f>
        <v>38260483</v>
      </c>
      <c r="G51" s="355">
        <f>'[1]Table 3B'!F51</f>
        <v>42319474</v>
      </c>
      <c r="H51" s="87"/>
      <c r="I51" s="80"/>
      <c r="J51" s="2"/>
      <c r="K51" s="2"/>
      <c r="L51" s="2"/>
    </row>
    <row r="52" spans="2:12" ht="17.25" thickTop="1">
      <c r="B52" s="12"/>
      <c r="C52" s="348" t="s">
        <v>141</v>
      </c>
      <c r="D52" s="289">
        <f>'[1]Table 3B'!C52</f>
        <v>30790901</v>
      </c>
      <c r="E52" s="289">
        <f>'[1]Table 3B'!D52</f>
        <v>31823640</v>
      </c>
      <c r="F52" s="289">
        <f>'[1]Table 3B'!E52</f>
        <v>38960959</v>
      </c>
      <c r="G52" s="289">
        <f>'[1]Table 3B'!F52</f>
        <v>42837161</v>
      </c>
      <c r="H52" s="84"/>
      <c r="I52" s="80"/>
      <c r="J52" s="2"/>
      <c r="K52" s="2"/>
      <c r="L52" s="2"/>
    </row>
    <row r="53" spans="2:12" ht="30.75">
      <c r="B53" s="12"/>
      <c r="C53" s="384" t="s">
        <v>222</v>
      </c>
      <c r="D53" s="403">
        <f>'[1]Table 3B'!C53</f>
        <v>122489</v>
      </c>
      <c r="E53" s="403">
        <f>'[1]Table 3B'!D53</f>
        <v>257009</v>
      </c>
      <c r="F53" s="403">
        <f>'[1]Table 3B'!E53</f>
        <v>700476</v>
      </c>
      <c r="G53" s="403">
        <f>'[1]Table 3B'!F53</f>
        <v>517687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Bot="1" thickTop="1">
      <c r="B55" s="12"/>
      <c r="C55" s="169" t="s">
        <v>78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129</v>
      </c>
      <c r="E57" s="1"/>
      <c r="F57" s="1"/>
      <c r="G57" s="5"/>
      <c r="H57" s="5" t="s">
        <v>130</v>
      </c>
      <c r="I57" s="80"/>
      <c r="J57" s="2"/>
      <c r="K57" s="5"/>
      <c r="L57" s="2"/>
    </row>
    <row r="58" spans="2:12" ht="15.75">
      <c r="B58" s="12"/>
      <c r="C58" s="89" t="s">
        <v>134</v>
      </c>
      <c r="E58" s="1"/>
      <c r="F58" s="1"/>
      <c r="H58" s="170" t="s">
        <v>132</v>
      </c>
      <c r="I58" s="80"/>
      <c r="J58" s="2"/>
      <c r="K58" s="5"/>
      <c r="L58" s="2"/>
    </row>
    <row r="59" spans="2:12" ht="15.75">
      <c r="B59" s="12"/>
      <c r="C59" s="89" t="s">
        <v>133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61"/>
  <sheetViews>
    <sheetView showGridLines="0" zoomScalePageLayoutView="0" workbookViewId="0" topLeftCell="B34">
      <selection activeCell="C53" sqref="C53"/>
    </sheetView>
  </sheetViews>
  <sheetFormatPr defaultColWidth="8.88671875" defaultRowHeight="15"/>
  <cols>
    <col min="1" max="1" width="0" style="0" hidden="1" customWidth="1"/>
    <col min="3" max="3" width="67.99609375" style="0" customWidth="1"/>
    <col min="4" max="7" width="12.77734375" style="0" customWidth="1"/>
    <col min="8" max="8" width="86.6640625" style="0" customWidth="1"/>
  </cols>
  <sheetData>
    <row r="1" spans="2:9" ht="15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103</v>
      </c>
      <c r="D2" s="3"/>
      <c r="E2" s="2"/>
      <c r="F2" s="2"/>
      <c r="G2" s="2"/>
      <c r="H2" s="2"/>
      <c r="I2" s="2"/>
    </row>
    <row r="3" spans="2:9" ht="18">
      <c r="B3" s="94"/>
      <c r="C3" s="149" t="s">
        <v>81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17</v>
      </c>
      <c r="D6" s="194"/>
      <c r="E6" s="411" t="s">
        <v>59</v>
      </c>
      <c r="F6" s="411"/>
      <c r="G6" s="196"/>
      <c r="H6" s="69"/>
      <c r="I6" s="80"/>
    </row>
    <row r="7" spans="2:9" ht="15.75">
      <c r="B7" s="12"/>
      <c r="C7" s="317" t="s">
        <v>18</v>
      </c>
      <c r="D7" s="21">
        <v>2018</v>
      </c>
      <c r="E7" s="21">
        <v>2019</v>
      </c>
      <c r="F7" s="21">
        <v>2020</v>
      </c>
      <c r="G7" s="21">
        <v>2021</v>
      </c>
      <c r="H7" s="71"/>
      <c r="I7" s="80"/>
    </row>
    <row r="8" spans="2:9" ht="15.75">
      <c r="B8" s="12"/>
      <c r="C8" s="318" t="str">
        <f>+Fedőlap!$E$13</f>
        <v>Dátum: 2022.04.11.</v>
      </c>
      <c r="D8" s="271"/>
      <c r="E8" s="212"/>
      <c r="F8" s="212"/>
      <c r="G8" s="213"/>
      <c r="H8" s="97"/>
      <c r="I8" s="80"/>
    </row>
    <row r="9" spans="2:9" ht="16.5" thickBot="1">
      <c r="B9" s="12"/>
      <c r="C9" s="74"/>
      <c r="D9" s="272"/>
      <c r="E9" s="20"/>
      <c r="F9" s="20"/>
      <c r="G9" s="273"/>
      <c r="H9" s="151"/>
      <c r="I9" s="80"/>
    </row>
    <row r="10" spans="2:9" ht="17.25" thickBot="1" thickTop="1">
      <c r="B10" s="12"/>
      <c r="C10" s="306" t="s">
        <v>79</v>
      </c>
      <c r="D10" s="290" t="s">
        <v>3</v>
      </c>
      <c r="E10" s="290" t="s">
        <v>3</v>
      </c>
      <c r="F10" s="290" t="s">
        <v>3</v>
      </c>
      <c r="G10" s="355" t="s">
        <v>3</v>
      </c>
      <c r="H10" s="87"/>
      <c r="I10" s="80"/>
    </row>
    <row r="11" spans="2:9" ht="15.75" thickTop="1">
      <c r="B11" s="12"/>
      <c r="C11" s="346"/>
      <c r="D11" s="238"/>
      <c r="E11" s="238"/>
      <c r="F11" s="238"/>
      <c r="G11" s="356"/>
      <c r="H11" s="82"/>
      <c r="I11" s="80"/>
    </row>
    <row r="12" spans="2:9" ht="17.25">
      <c r="B12" s="152"/>
      <c r="C12" s="347" t="s">
        <v>165</v>
      </c>
      <c r="D12" s="291" t="s">
        <v>3</v>
      </c>
      <c r="E12" s="291" t="s">
        <v>3</v>
      </c>
      <c r="F12" s="291" t="s">
        <v>3</v>
      </c>
      <c r="G12" s="291" t="s">
        <v>3</v>
      </c>
      <c r="H12" s="153"/>
      <c r="I12" s="154"/>
    </row>
    <row r="13" spans="2:9" ht="15">
      <c r="B13" s="156"/>
      <c r="C13" s="348" t="s">
        <v>135</v>
      </c>
      <c r="D13" s="289" t="s">
        <v>3</v>
      </c>
      <c r="E13" s="289" t="s">
        <v>3</v>
      </c>
      <c r="F13" s="289" t="s">
        <v>3</v>
      </c>
      <c r="G13" s="289" t="s">
        <v>3</v>
      </c>
      <c r="H13" s="153"/>
      <c r="I13" s="154"/>
    </row>
    <row r="14" spans="2:9" ht="15">
      <c r="B14" s="156"/>
      <c r="C14" s="348" t="s">
        <v>217</v>
      </c>
      <c r="D14" s="289" t="s">
        <v>3</v>
      </c>
      <c r="E14" s="289" t="s">
        <v>3</v>
      </c>
      <c r="F14" s="289" t="s">
        <v>3</v>
      </c>
      <c r="G14" s="289" t="s">
        <v>3</v>
      </c>
      <c r="H14" s="153"/>
      <c r="I14" s="154"/>
    </row>
    <row r="15" spans="2:9" ht="15">
      <c r="B15" s="156"/>
      <c r="C15" s="348" t="s">
        <v>136</v>
      </c>
      <c r="D15" s="289" t="s">
        <v>3</v>
      </c>
      <c r="E15" s="289" t="s">
        <v>3</v>
      </c>
      <c r="F15" s="289" t="s">
        <v>3</v>
      </c>
      <c r="G15" s="289" t="s">
        <v>3</v>
      </c>
      <c r="H15" s="153"/>
      <c r="I15" s="154"/>
    </row>
    <row r="16" spans="2:9" ht="15">
      <c r="B16" s="156"/>
      <c r="C16" s="349" t="s">
        <v>72</v>
      </c>
      <c r="D16" s="357" t="s">
        <v>3</v>
      </c>
      <c r="E16" s="358" t="s">
        <v>3</v>
      </c>
      <c r="F16" s="358" t="s">
        <v>3</v>
      </c>
      <c r="G16" s="359" t="s">
        <v>3</v>
      </c>
      <c r="H16" s="153"/>
      <c r="I16" s="154"/>
    </row>
    <row r="17" spans="2:9" ht="15">
      <c r="B17" s="156"/>
      <c r="C17" s="349" t="s">
        <v>73</v>
      </c>
      <c r="D17" s="360" t="s">
        <v>3</v>
      </c>
      <c r="E17" s="361" t="s">
        <v>3</v>
      </c>
      <c r="F17" s="361" t="s">
        <v>3</v>
      </c>
      <c r="G17" s="362" t="s">
        <v>3</v>
      </c>
      <c r="H17" s="153"/>
      <c r="I17" s="154"/>
    </row>
    <row r="18" spans="2:9" ht="15">
      <c r="B18" s="156"/>
      <c r="C18" s="350" t="s">
        <v>137</v>
      </c>
      <c r="D18" s="289" t="s">
        <v>3</v>
      </c>
      <c r="E18" s="289" t="s">
        <v>3</v>
      </c>
      <c r="F18" s="289" t="s">
        <v>3</v>
      </c>
      <c r="G18" s="289" t="s">
        <v>3</v>
      </c>
      <c r="H18" s="153"/>
      <c r="I18" s="154"/>
    </row>
    <row r="19" spans="2:9" ht="15">
      <c r="B19" s="156"/>
      <c r="C19" s="350" t="s">
        <v>138</v>
      </c>
      <c r="D19" s="289" t="s">
        <v>3</v>
      </c>
      <c r="E19" s="289" t="s">
        <v>3</v>
      </c>
      <c r="F19" s="289" t="s">
        <v>3</v>
      </c>
      <c r="G19" s="289" t="s">
        <v>3</v>
      </c>
      <c r="H19" s="153"/>
      <c r="I19" s="154"/>
    </row>
    <row r="20" spans="2:9" ht="15">
      <c r="B20" s="156"/>
      <c r="C20" s="351" t="s">
        <v>72</v>
      </c>
      <c r="D20" s="363" t="s">
        <v>3</v>
      </c>
      <c r="E20" s="364" t="s">
        <v>3</v>
      </c>
      <c r="F20" s="364" t="s">
        <v>3</v>
      </c>
      <c r="G20" s="365" t="s">
        <v>3</v>
      </c>
      <c r="H20" s="153"/>
      <c r="I20" s="154"/>
    </row>
    <row r="21" spans="2:9" ht="15">
      <c r="B21" s="156"/>
      <c r="C21" s="351" t="s">
        <v>73</v>
      </c>
      <c r="D21" s="366" t="s">
        <v>3</v>
      </c>
      <c r="E21" s="367" t="s">
        <v>3</v>
      </c>
      <c r="F21" s="367" t="s">
        <v>3</v>
      </c>
      <c r="G21" s="368" t="s">
        <v>3</v>
      </c>
      <c r="H21" s="153"/>
      <c r="I21" s="154"/>
    </row>
    <row r="22" spans="2:9" ht="15">
      <c r="B22" s="156"/>
      <c r="C22" s="348" t="s">
        <v>139</v>
      </c>
      <c r="D22" s="289" t="s">
        <v>3</v>
      </c>
      <c r="E22" s="289" t="s">
        <v>3</v>
      </c>
      <c r="F22" s="289" t="s">
        <v>3</v>
      </c>
      <c r="G22" s="289" t="s">
        <v>3</v>
      </c>
      <c r="H22" s="153"/>
      <c r="I22" s="154"/>
    </row>
    <row r="23" spans="2:9" ht="15">
      <c r="B23" s="156"/>
      <c r="C23" s="350" t="s">
        <v>219</v>
      </c>
      <c r="D23" s="289" t="s">
        <v>3</v>
      </c>
      <c r="E23" s="289" t="s">
        <v>3</v>
      </c>
      <c r="F23" s="289" t="s">
        <v>3</v>
      </c>
      <c r="G23" s="289" t="s">
        <v>3</v>
      </c>
      <c r="H23" s="153"/>
      <c r="I23" s="154"/>
    </row>
    <row r="24" spans="2:9" ht="15">
      <c r="B24" s="156"/>
      <c r="C24" s="350" t="s">
        <v>220</v>
      </c>
      <c r="D24" s="289" t="s">
        <v>3</v>
      </c>
      <c r="E24" s="289" t="s">
        <v>3</v>
      </c>
      <c r="F24" s="289" t="s">
        <v>3</v>
      </c>
      <c r="G24" s="289" t="s">
        <v>3</v>
      </c>
      <c r="H24" s="153"/>
      <c r="I24" s="154"/>
    </row>
    <row r="25" spans="2:9" ht="15">
      <c r="B25" s="156"/>
      <c r="C25" s="351" t="s">
        <v>75</v>
      </c>
      <c r="D25" s="369" t="s">
        <v>3</v>
      </c>
      <c r="E25" s="370" t="s">
        <v>3</v>
      </c>
      <c r="F25" s="370" t="s">
        <v>3</v>
      </c>
      <c r="G25" s="371" t="s">
        <v>3</v>
      </c>
      <c r="H25" s="153"/>
      <c r="I25" s="154"/>
    </row>
    <row r="26" spans="2:9" ht="15">
      <c r="B26" s="156"/>
      <c r="C26" s="351" t="s">
        <v>76</v>
      </c>
      <c r="D26" s="369" t="s">
        <v>3</v>
      </c>
      <c r="E26" s="370" t="s">
        <v>3</v>
      </c>
      <c r="F26" s="370" t="s">
        <v>3</v>
      </c>
      <c r="G26" s="371" t="s">
        <v>3</v>
      </c>
      <c r="H26" s="153"/>
      <c r="I26" s="154"/>
    </row>
    <row r="27" spans="2:9" ht="15">
      <c r="B27" s="156"/>
      <c r="C27" s="348" t="s">
        <v>162</v>
      </c>
      <c r="D27" s="289" t="s">
        <v>3</v>
      </c>
      <c r="E27" s="289" t="s">
        <v>3</v>
      </c>
      <c r="F27" s="289" t="s">
        <v>3</v>
      </c>
      <c r="G27" s="289" t="s">
        <v>3</v>
      </c>
      <c r="H27" s="153"/>
      <c r="I27" s="154"/>
    </row>
    <row r="28" spans="2:9" ht="15">
      <c r="B28" s="156"/>
      <c r="C28" s="348" t="s">
        <v>167</v>
      </c>
      <c r="D28" s="289" t="s">
        <v>3</v>
      </c>
      <c r="E28" s="289" t="s">
        <v>3</v>
      </c>
      <c r="F28" s="289" t="s">
        <v>3</v>
      </c>
      <c r="G28" s="289" t="s">
        <v>3</v>
      </c>
      <c r="H28" s="153"/>
      <c r="I28" s="154"/>
    </row>
    <row r="29" spans="2:9" ht="15">
      <c r="B29" s="156"/>
      <c r="C29" s="348" t="s">
        <v>161</v>
      </c>
      <c r="D29" s="289" t="s">
        <v>3</v>
      </c>
      <c r="E29" s="289" t="s">
        <v>3</v>
      </c>
      <c r="F29" s="289" t="s">
        <v>3</v>
      </c>
      <c r="G29" s="289" t="s">
        <v>3</v>
      </c>
      <c r="H29" s="153"/>
      <c r="I29" s="154"/>
    </row>
    <row r="30" spans="2:9" ht="15">
      <c r="B30" s="156"/>
      <c r="C30" s="157"/>
      <c r="D30" s="372"/>
      <c r="E30" s="373"/>
      <c r="F30" s="373"/>
      <c r="G30" s="374"/>
      <c r="H30" s="153"/>
      <c r="I30" s="154"/>
    </row>
    <row r="31" spans="2:9" ht="15.75">
      <c r="B31" s="156"/>
      <c r="C31" s="352" t="s">
        <v>127</v>
      </c>
      <c r="D31" s="375" t="s">
        <v>3</v>
      </c>
      <c r="E31" s="375" t="s">
        <v>3</v>
      </c>
      <c r="F31" s="375" t="s">
        <v>3</v>
      </c>
      <c r="G31" s="375" t="s">
        <v>3</v>
      </c>
      <c r="H31" s="153"/>
      <c r="I31" s="154"/>
    </row>
    <row r="32" spans="2:9" ht="15">
      <c r="B32" s="156"/>
      <c r="C32" s="348" t="s">
        <v>168</v>
      </c>
      <c r="D32" s="289" t="s">
        <v>3</v>
      </c>
      <c r="E32" s="289" t="s">
        <v>3</v>
      </c>
      <c r="F32" s="289" t="s">
        <v>3</v>
      </c>
      <c r="G32" s="289" t="s">
        <v>3</v>
      </c>
      <c r="H32" s="153"/>
      <c r="I32" s="154"/>
    </row>
    <row r="33" spans="2:9" ht="15">
      <c r="B33" s="156"/>
      <c r="C33" s="348" t="s">
        <v>169</v>
      </c>
      <c r="D33" s="289" t="s">
        <v>3</v>
      </c>
      <c r="E33" s="289" t="s">
        <v>3</v>
      </c>
      <c r="F33" s="289" t="s">
        <v>3</v>
      </c>
      <c r="G33" s="289" t="s">
        <v>3</v>
      </c>
      <c r="H33" s="153"/>
      <c r="I33" s="154"/>
    </row>
    <row r="34" spans="2:9" ht="15">
      <c r="B34" s="156"/>
      <c r="C34" s="348" t="s">
        <v>170</v>
      </c>
      <c r="D34" s="289" t="s">
        <v>3</v>
      </c>
      <c r="E34" s="289" t="s">
        <v>3</v>
      </c>
      <c r="F34" s="289" t="s">
        <v>3</v>
      </c>
      <c r="G34" s="289" t="s">
        <v>3</v>
      </c>
      <c r="H34" s="153"/>
      <c r="I34" s="154"/>
    </row>
    <row r="35" spans="2:9" ht="15">
      <c r="B35" s="156"/>
      <c r="C35" s="353"/>
      <c r="D35" s="376"/>
      <c r="E35" s="377"/>
      <c r="F35" s="377"/>
      <c r="G35" s="378"/>
      <c r="H35" s="153"/>
      <c r="I35" s="154"/>
    </row>
    <row r="36" spans="2:9" ht="15">
      <c r="B36" s="156"/>
      <c r="C36" s="348" t="s">
        <v>171</v>
      </c>
      <c r="D36" s="289" t="s">
        <v>3</v>
      </c>
      <c r="E36" s="289" t="s">
        <v>3</v>
      </c>
      <c r="F36" s="289" t="s">
        <v>3</v>
      </c>
      <c r="G36" s="289" t="s">
        <v>3</v>
      </c>
      <c r="H36" s="158"/>
      <c r="I36" s="154"/>
    </row>
    <row r="37" spans="2:9" ht="16.5">
      <c r="B37" s="156"/>
      <c r="C37" s="348" t="s">
        <v>185</v>
      </c>
      <c r="D37" s="289" t="s">
        <v>3</v>
      </c>
      <c r="E37" s="289" t="s">
        <v>3</v>
      </c>
      <c r="F37" s="289" t="s">
        <v>3</v>
      </c>
      <c r="G37" s="289" t="s">
        <v>3</v>
      </c>
      <c r="H37" s="153"/>
      <c r="I37" s="154"/>
    </row>
    <row r="38" spans="2:9" ht="15">
      <c r="B38" s="156"/>
      <c r="C38" s="354" t="s">
        <v>172</v>
      </c>
      <c r="D38" s="289" t="s">
        <v>3</v>
      </c>
      <c r="E38" s="289" t="s">
        <v>3</v>
      </c>
      <c r="F38" s="289" t="s">
        <v>3</v>
      </c>
      <c r="G38" s="289" t="s">
        <v>3</v>
      </c>
      <c r="H38" s="153"/>
      <c r="I38" s="154"/>
    </row>
    <row r="39" spans="2:9" ht="15">
      <c r="B39" s="156"/>
      <c r="C39" s="353"/>
      <c r="D39" s="376"/>
      <c r="E39" s="377"/>
      <c r="F39" s="377"/>
      <c r="G39" s="378"/>
      <c r="H39" s="153"/>
      <c r="I39" s="154"/>
    </row>
    <row r="40" spans="2:9" ht="16.5">
      <c r="B40" s="156"/>
      <c r="C40" s="348" t="s">
        <v>173</v>
      </c>
      <c r="D40" s="289" t="s">
        <v>3</v>
      </c>
      <c r="E40" s="289" t="s">
        <v>3</v>
      </c>
      <c r="F40" s="289" t="s">
        <v>3</v>
      </c>
      <c r="G40" s="289" t="s">
        <v>3</v>
      </c>
      <c r="H40" s="153"/>
      <c r="I40" s="154"/>
    </row>
    <row r="41" spans="2:9" ht="16.5">
      <c r="B41" s="156"/>
      <c r="C41" s="348" t="s">
        <v>174</v>
      </c>
      <c r="D41" s="289" t="s">
        <v>3</v>
      </c>
      <c r="E41" s="289" t="s">
        <v>3</v>
      </c>
      <c r="F41" s="289" t="s">
        <v>3</v>
      </c>
      <c r="G41" s="289" t="s">
        <v>3</v>
      </c>
      <c r="H41" s="153"/>
      <c r="I41" s="154"/>
    </row>
    <row r="42" spans="2:9" ht="16.5">
      <c r="B42" s="156"/>
      <c r="C42" s="348" t="s">
        <v>175</v>
      </c>
      <c r="D42" s="289" t="s">
        <v>3</v>
      </c>
      <c r="E42" s="289" t="s">
        <v>3</v>
      </c>
      <c r="F42" s="289" t="s">
        <v>3</v>
      </c>
      <c r="G42" s="289" t="s">
        <v>3</v>
      </c>
      <c r="H42" s="153"/>
      <c r="I42" s="154"/>
    </row>
    <row r="43" spans="2:9" ht="15">
      <c r="B43" s="156"/>
      <c r="C43" s="353"/>
      <c r="D43" s="376"/>
      <c r="E43" s="377"/>
      <c r="F43" s="377"/>
      <c r="G43" s="378"/>
      <c r="H43" s="153"/>
      <c r="I43" s="154"/>
    </row>
    <row r="44" spans="2:9" ht="15.75">
      <c r="B44" s="156"/>
      <c r="C44" s="352" t="s">
        <v>77</v>
      </c>
      <c r="D44" s="289" t="s">
        <v>3</v>
      </c>
      <c r="E44" s="289" t="s">
        <v>3</v>
      </c>
      <c r="F44" s="289" t="s">
        <v>3</v>
      </c>
      <c r="G44" s="289" t="s">
        <v>3</v>
      </c>
      <c r="H44" s="153"/>
      <c r="I44" s="154"/>
    </row>
    <row r="45" spans="2:9" ht="15">
      <c r="B45" s="156"/>
      <c r="C45" s="348" t="s">
        <v>163</v>
      </c>
      <c r="D45" s="289" t="s">
        <v>3</v>
      </c>
      <c r="E45" s="289" t="s">
        <v>3</v>
      </c>
      <c r="F45" s="289" t="s">
        <v>3</v>
      </c>
      <c r="G45" s="289" t="s">
        <v>3</v>
      </c>
      <c r="H45" s="153"/>
      <c r="I45" s="154"/>
    </row>
    <row r="46" spans="2:9" ht="15">
      <c r="B46" s="156"/>
      <c r="C46" s="348" t="s">
        <v>140</v>
      </c>
      <c r="D46" s="289" t="s">
        <v>3</v>
      </c>
      <c r="E46" s="289" t="s">
        <v>3</v>
      </c>
      <c r="F46" s="289" t="s">
        <v>3</v>
      </c>
      <c r="G46" s="289" t="s">
        <v>3</v>
      </c>
      <c r="H46" s="153"/>
      <c r="I46" s="154"/>
    </row>
    <row r="47" spans="2:9" ht="15.75" thickBot="1">
      <c r="B47" s="12"/>
      <c r="C47" s="157"/>
      <c r="D47" s="379"/>
      <c r="E47" s="380"/>
      <c r="F47" s="380"/>
      <c r="G47" s="381"/>
      <c r="H47" s="171"/>
      <c r="I47" s="80"/>
    </row>
    <row r="48" spans="2:9" ht="18.75" thickBot="1" thickTop="1">
      <c r="B48" s="12"/>
      <c r="C48" s="306" t="s">
        <v>80</v>
      </c>
      <c r="D48" s="382" t="s">
        <v>3</v>
      </c>
      <c r="E48" s="382" t="s">
        <v>3</v>
      </c>
      <c r="F48" s="382" t="s">
        <v>3</v>
      </c>
      <c r="G48" s="383" t="s">
        <v>3</v>
      </c>
      <c r="H48" s="159"/>
      <c r="I48" s="80"/>
    </row>
    <row r="49" spans="2:9" ht="17.25" thickBot="1" thickTop="1">
      <c r="B49" s="12"/>
      <c r="C49" s="160"/>
      <c r="D49" s="385"/>
      <c r="E49" s="385"/>
      <c r="F49" s="385"/>
      <c r="G49" s="385"/>
      <c r="H49" s="172"/>
      <c r="I49" s="80"/>
    </row>
    <row r="50" spans="2:9" ht="17.25" thickBot="1" thickTop="1">
      <c r="B50" s="12"/>
      <c r="C50" s="173"/>
      <c r="D50" s="386"/>
      <c r="E50" s="237"/>
      <c r="F50" s="237"/>
      <c r="G50" s="237"/>
      <c r="H50" s="220"/>
      <c r="I50" s="80"/>
    </row>
    <row r="51" spans="2:9" ht="17.25" thickBot="1" thickTop="1">
      <c r="B51" s="12"/>
      <c r="C51" s="306" t="s">
        <v>221</v>
      </c>
      <c r="D51" s="290" t="s">
        <v>3</v>
      </c>
      <c r="E51" s="290" t="s">
        <v>3</v>
      </c>
      <c r="F51" s="290" t="s">
        <v>3</v>
      </c>
      <c r="G51" s="355" t="s">
        <v>3</v>
      </c>
      <c r="H51" s="221"/>
      <c r="I51" s="80"/>
    </row>
    <row r="52" spans="2:9" ht="17.25" thickTop="1">
      <c r="B52" s="12"/>
      <c r="C52" s="348" t="s">
        <v>141</v>
      </c>
      <c r="D52" s="289" t="s">
        <v>3</v>
      </c>
      <c r="E52" s="289" t="s">
        <v>3</v>
      </c>
      <c r="F52" s="289" t="s">
        <v>3</v>
      </c>
      <c r="G52" s="289" t="s">
        <v>3</v>
      </c>
      <c r="H52" s="222"/>
      <c r="I52" s="80"/>
    </row>
    <row r="53" spans="2:9" ht="30.75">
      <c r="B53" s="12"/>
      <c r="C53" s="384" t="s">
        <v>222</v>
      </c>
      <c r="D53" s="387" t="s">
        <v>3</v>
      </c>
      <c r="E53" s="387" t="s">
        <v>3</v>
      </c>
      <c r="F53" s="387" t="s">
        <v>3</v>
      </c>
      <c r="G53" s="387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Bot="1" thickTop="1">
      <c r="B55" s="12"/>
      <c r="C55" s="169" t="s">
        <v>78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129</v>
      </c>
      <c r="E57" s="1"/>
      <c r="F57" s="1"/>
      <c r="G57" s="5"/>
      <c r="H57" s="5" t="s">
        <v>130</v>
      </c>
      <c r="I57" s="80"/>
    </row>
    <row r="58" spans="2:9" ht="15.75">
      <c r="B58" s="12"/>
      <c r="C58" s="89" t="s">
        <v>134</v>
      </c>
      <c r="E58" s="1"/>
      <c r="F58" s="1"/>
      <c r="H58" s="170" t="s">
        <v>132</v>
      </c>
      <c r="I58" s="80"/>
    </row>
    <row r="59" spans="2:9" ht="15.75">
      <c r="B59" s="12"/>
      <c r="C59" s="89" t="s">
        <v>133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3:8" ht="16.5" thickTop="1">
      <c r="C61" s="89"/>
      <c r="D61" s="170"/>
      <c r="E61" s="170"/>
      <c r="F61" s="170"/>
      <c r="G61" s="170"/>
      <c r="H61" s="170"/>
    </row>
  </sheetData>
  <sheetProtection/>
  <mergeCells count="1">
    <mergeCell ref="E6:F6"/>
  </mergeCells>
  <conditionalFormatting sqref="D10:G10 D13:G29 D32:G34 D36:G38 D40:G42 D44:G46 D48:G48 D51:G53">
    <cfRule type="cellIs" priority="1" dxfId="0" operator="equal">
      <formula>""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Benedek Szabolcs</cp:lastModifiedBy>
  <cp:lastPrinted>2020-09-30T07:41:52Z</cp:lastPrinted>
  <dcterms:created xsi:type="dcterms:W3CDTF">2008-10-08T08:00:27Z</dcterms:created>
  <dcterms:modified xsi:type="dcterms:W3CDTF">2022-04-20T14:14:14Z</dcterms:modified>
  <cp:category/>
  <cp:version/>
  <cp:contentType/>
  <cp:contentStatus/>
</cp:coreProperties>
</file>